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tabRatio="735" activeTab="0"/>
  </bookViews>
  <sheets>
    <sheet name="Inhalt" sheetId="1" r:id="rId1"/>
    <sheet name="Hinweise" sheetId="2" r:id="rId2"/>
    <sheet name="A1a-web" sheetId="3" r:id="rId3"/>
    <sheet name="B1a-web" sheetId="4" r:id="rId4"/>
    <sheet name="B2a-web" sheetId="5" r:id="rId5"/>
    <sheet name="B3a-web " sheetId="6" r:id="rId6"/>
    <sheet name="C2a-web" sheetId="7" r:id="rId7"/>
    <sheet name="C2b-web" sheetId="8" r:id="rId8"/>
    <sheet name="D1a-web" sheetId="9" r:id="rId9"/>
    <sheet name="E1a-web" sheetId="10" r:id="rId10"/>
    <sheet name="E1b-web" sheetId="11" r:id="rId11"/>
    <sheet name="E2a-web" sheetId="12" r:id="rId12"/>
  </sheets>
  <externalReferences>
    <externalReference r:id="rId15"/>
    <externalReference r:id="rId16"/>
  </externalReferences>
  <definedNames>
    <definedName name="_xlfn.QUARTILE.INC" hidden="1">#NAME?</definedName>
    <definedName name="_xlnm.Print_Area" localSheetId="2">'A1a-web'!$B$4:$M$130</definedName>
    <definedName name="_xlnm.Print_Area" localSheetId="3">'B1a-web'!$B$4:$G$130</definedName>
    <definedName name="_xlnm.Print_Area" localSheetId="4">'B2a-web'!$B$4:$I$19</definedName>
    <definedName name="_xlnm.Print_Area" localSheetId="5">'B3a-web '!$B$4:$H$23</definedName>
    <definedName name="_xlnm.Print_Area" localSheetId="6">'C2a-web'!$B$4:$K$129</definedName>
    <definedName name="_xlnm.Print_Area" localSheetId="7">'C2b-web'!$B$4:$I$131</definedName>
    <definedName name="_xlnm.Print_Area" localSheetId="8">'D1a-web'!$B$2:$K$75</definedName>
    <definedName name="_xlnm.Print_Area" localSheetId="9">'E1a-web'!$B$4:$R$129</definedName>
    <definedName name="_xlnm.Print_Area" localSheetId="10">'E1b-web'!$B$4:$F$128</definedName>
    <definedName name="_xlnm.Print_Area" localSheetId="11">'E2a-web'!$B$4:$H$39</definedName>
    <definedName name="_xlnm.Print_Area" localSheetId="1">'Hinweise'!$B$4:$E$21</definedName>
    <definedName name="_xlnm.Print_Area" localSheetId="0">'Inhalt'!$B$2:$I$33</definedName>
    <definedName name="umfrage_aufnahmeverfahren_probeunterricht_rs">#REF!</definedName>
    <definedName name="umfrage_aufnahmeverfahren_probeunterricht_ws">'[2]umfrage_pu_und_anmeldungen_ws'!$A$1:$AI$69</definedName>
  </definedNames>
  <calcPr fullCalcOnLoad="1"/>
</workbook>
</file>

<file path=xl/sharedStrings.xml><?xml version="1.0" encoding="utf-8"?>
<sst xmlns="http://schemas.openxmlformats.org/spreadsheetml/2006/main" count="1062" uniqueCount="254">
  <si>
    <t>im Bericht</t>
  </si>
  <si>
    <t>Tabelle</t>
  </si>
  <si>
    <t>zurück zur Eingangsseite</t>
  </si>
  <si>
    <t>abs.</t>
  </si>
  <si>
    <t>proz.</t>
  </si>
  <si>
    <t>Bayern</t>
  </si>
  <si>
    <t>Hinweise</t>
  </si>
  <si>
    <t>Datenquellen</t>
  </si>
  <si>
    <t>Kontakt:</t>
  </si>
  <si>
    <t>E-Mail: qualitaetsagentur@isb.bayern.de</t>
  </si>
  <si>
    <t>Tel.: 089 / 2170-2197</t>
  </si>
  <si>
    <t>Gymnasium</t>
  </si>
  <si>
    <t>Definitionen</t>
  </si>
  <si>
    <t>Download</t>
  </si>
  <si>
    <t>Bitte beachten Sie die Fußnoten am Ende der einzelnen Tabellen. Dort finden sich, sofern erforderlich, Hinweise zu Definitionen und Abgrenzungen der dargestellten Daten.</t>
  </si>
  <si>
    <t>Teil A: Rahmenbedingungen für Bildungsprozesse</t>
  </si>
  <si>
    <t>Realschule</t>
  </si>
  <si>
    <t>Schwaben</t>
  </si>
  <si>
    <t>Unterfranken</t>
  </si>
  <si>
    <t>Mittelfranken</t>
  </si>
  <si>
    <t>Oberfranken</t>
  </si>
  <si>
    <t>Oberpfalz</t>
  </si>
  <si>
    <t>Niederbayern</t>
  </si>
  <si>
    <t>Oberbayern</t>
  </si>
  <si>
    <t>Regierungsbezirke</t>
  </si>
  <si>
    <t>Kreise und Regierungsbezirke</t>
  </si>
  <si>
    <t>Relativer Schulbesuch in der Jahrgangsstufe 8 ......................................................................................................................................................................</t>
  </si>
  <si>
    <t>Kinder mit Gymnasialeignung im Übertrittszeugnis ….......................................................................…………………………….</t>
  </si>
  <si>
    <t>Darstellungsebenen</t>
  </si>
  <si>
    <t>B 1.2</t>
  </si>
  <si>
    <t>Prognose</t>
  </si>
  <si>
    <t>Regierungs-
bezirk</t>
  </si>
  <si>
    <t>Grundschule</t>
  </si>
  <si>
    <t>Mittelschule</t>
  </si>
  <si>
    <t>Stadt Ingolstadt</t>
  </si>
  <si>
    <t>Stadt München</t>
  </si>
  <si>
    <t>Stadt Rosenheim</t>
  </si>
  <si>
    <t>LK Altötting</t>
  </si>
  <si>
    <t>LK Berchtesgadener Land</t>
  </si>
  <si>
    <t>LK Bad Tölz-Wolfratshausen</t>
  </si>
  <si>
    <t>LK Dachau</t>
  </si>
  <si>
    <t>LK Ebersberg</t>
  </si>
  <si>
    <t>LK Eichstätt</t>
  </si>
  <si>
    <t>LK Erding</t>
  </si>
  <si>
    <t>LK Freising</t>
  </si>
  <si>
    <t>LK Fürstenfeldbruck</t>
  </si>
  <si>
    <t>LK Garmisch-Partenkirchen</t>
  </si>
  <si>
    <t>LK Landsberg</t>
  </si>
  <si>
    <t>LK Miesbach</t>
  </si>
  <si>
    <t>LK Mühldorf</t>
  </si>
  <si>
    <t>LK München</t>
  </si>
  <si>
    <t>LK Neuburg-Schrobenhausen</t>
  </si>
  <si>
    <t>LK Pfaffenhofen</t>
  </si>
  <si>
    <t>LK Rosenheim</t>
  </si>
  <si>
    <t>LK Starnberg</t>
  </si>
  <si>
    <t>LK Traunstein</t>
  </si>
  <si>
    <t>LK Weilheim-Schongau</t>
  </si>
  <si>
    <t>Stadt Landshut</t>
  </si>
  <si>
    <t>Stadt Passau</t>
  </si>
  <si>
    <t>Stadt Straubing</t>
  </si>
  <si>
    <t>LK Deggendorf</t>
  </si>
  <si>
    <t>LK Freyung-Grafenau</t>
  </si>
  <si>
    <t>LK Kelheim</t>
  </si>
  <si>
    <t>LK Landshut</t>
  </si>
  <si>
    <t>LK Passau</t>
  </si>
  <si>
    <t>LK Regen</t>
  </si>
  <si>
    <t>LK Rottal-Inn</t>
  </si>
  <si>
    <t>LK Straubing-Bogen</t>
  </si>
  <si>
    <t>LK Dingolfing-Landau</t>
  </si>
  <si>
    <t>Stadt Amberg</t>
  </si>
  <si>
    <t>Stadt Regensburg</t>
  </si>
  <si>
    <t>Stadt Weiden</t>
  </si>
  <si>
    <t>LK Amberg-Sulzbach</t>
  </si>
  <si>
    <t>LK Cham</t>
  </si>
  <si>
    <t>LK Neumarkt</t>
  </si>
  <si>
    <t>LK Neustadt</t>
  </si>
  <si>
    <t>LK Regensburg</t>
  </si>
  <si>
    <t>LK Schwandorf</t>
  </si>
  <si>
    <t>LK Tirschenreuth</t>
  </si>
  <si>
    <t>Stadt Bamberg</t>
  </si>
  <si>
    <t>Stadt Bayreuth</t>
  </si>
  <si>
    <t>Stadt Coburg</t>
  </si>
  <si>
    <t>Stadt Hof</t>
  </si>
  <si>
    <t>LK Bamberg</t>
  </si>
  <si>
    <t>LK Bayreuth</t>
  </si>
  <si>
    <t>LK Coburg</t>
  </si>
  <si>
    <t>LK Forchheim</t>
  </si>
  <si>
    <t>LK Hof</t>
  </si>
  <si>
    <t>LK Kronach</t>
  </si>
  <si>
    <t>LK Kulmbach</t>
  </si>
  <si>
    <t>LK Lichtenfels</t>
  </si>
  <si>
    <t>LK Wunsiedel</t>
  </si>
  <si>
    <t>Stadt Ansbach</t>
  </si>
  <si>
    <t>Stadt Erlangen</t>
  </si>
  <si>
    <t>Stadt Fürth</t>
  </si>
  <si>
    <t>Stadt Nürnberg</t>
  </si>
  <si>
    <t>Stadt Schwabach</t>
  </si>
  <si>
    <t>LK Ansbach</t>
  </si>
  <si>
    <t>LK Erlangen-Höchstadt</t>
  </si>
  <si>
    <t>LK Fürth</t>
  </si>
  <si>
    <t>LK Nürnberger Land</t>
  </si>
  <si>
    <t>LK Neustadt-Bad Windsheim</t>
  </si>
  <si>
    <t>LK Roth</t>
  </si>
  <si>
    <t>LK Weißenburg-Gunzenhausen</t>
  </si>
  <si>
    <t>Stadt Aschaffenburg</t>
  </si>
  <si>
    <t>Stadt Schweinfurt</t>
  </si>
  <si>
    <t>Stadt Würzburg</t>
  </si>
  <si>
    <t>LK Aschaffenburg</t>
  </si>
  <si>
    <t>LK Bad Kissingen</t>
  </si>
  <si>
    <t>LK Rhön-Grabfeld</t>
  </si>
  <si>
    <t>LK Haßberge</t>
  </si>
  <si>
    <t>LK Kitzingen</t>
  </si>
  <si>
    <t>LK Miltenberg</t>
  </si>
  <si>
    <t>LK Main-Spessart</t>
  </si>
  <si>
    <t>LK Schweinfurt</t>
  </si>
  <si>
    <t>LK Würzburg</t>
  </si>
  <si>
    <t>Stadt Augsburg</t>
  </si>
  <si>
    <t>Stadt Kaufbeuren</t>
  </si>
  <si>
    <t>Stadt Kempten</t>
  </si>
  <si>
    <t>Stadt Memmingen</t>
  </si>
  <si>
    <t>LK Aichach-Friedberg</t>
  </si>
  <si>
    <t>LK Augsburg</t>
  </si>
  <si>
    <t>LK Dillingen</t>
  </si>
  <si>
    <t>LK Günzburg</t>
  </si>
  <si>
    <t>LK Neu-Ulm</t>
  </si>
  <si>
    <t>LK Lindau</t>
  </si>
  <si>
    <t>LK Ostallgäu</t>
  </si>
  <si>
    <t>LK Unterallgäu</t>
  </si>
  <si>
    <t>LK Donau-Ries</t>
  </si>
  <si>
    <t>LK Oberallgäu</t>
  </si>
  <si>
    <t>Bayern insgesamt</t>
  </si>
  <si>
    <t>Regierungsbezirk/kreisfreie Stadt/Landkreis (LK)</t>
  </si>
  <si>
    <t>Tageseinrichtungen</t>
  </si>
  <si>
    <t>Tagespflege</t>
  </si>
  <si>
    <t xml:space="preserve">unter
3 Jahre </t>
  </si>
  <si>
    <t xml:space="preserve">3 bis unter
6 Jahre </t>
  </si>
  <si>
    <t>Jgst. 8 absolut</t>
  </si>
  <si>
    <t>davon besuchen …</t>
  </si>
  <si>
    <t>Waldorf- u. Gesamtschule</t>
  </si>
  <si>
    <t>Real-
schule</t>
  </si>
  <si>
    <t>Wirtschafts-
schule</t>
  </si>
  <si>
    <t>Mittel-
schule</t>
  </si>
  <si>
    <t>Förder-
zentrum</t>
  </si>
  <si>
    <t>Übertritte aus der Jahrgangsstufe 4 der Grundschule an …</t>
  </si>
  <si>
    <t>davon mit Gymnasialeignung</t>
  </si>
  <si>
    <t>Jahrgangsstufe 4: ohne Schülerinnen und Schüler staatlich genehmigter Schulen</t>
  </si>
  <si>
    <t>—</t>
  </si>
  <si>
    <t>davon freiwillige Wiederholungen</t>
  </si>
  <si>
    <t>Schülerinnen und Schüler insgesamt</t>
  </si>
  <si>
    <t>Schülerinnen und Schüler der Jgst. 9 (Regelklasse)</t>
  </si>
  <si>
    <t>Freiwilliges Wiederholen in der Jahrgangsstufe 9 der Mittelschule ............................................................................................................................................</t>
  </si>
  <si>
    <t>Durch die Inanspruchnahme der Gastkinderregelung am Arbeitsort der Eltern errechnen sich hier auch Quoten über 100 %.</t>
  </si>
  <si>
    <t>Relativer Schulbesuch in der Jahrgangsstufe 8 im Schuljahr 2016/17</t>
  </si>
  <si>
    <t>Quelle: Amtliche Schuldaten des Bayerischen Landesamtes für Statistik</t>
  </si>
  <si>
    <t>Teil B: Bildungsbeteiligung und Schullabschlüsse</t>
  </si>
  <si>
    <t>A 1</t>
  </si>
  <si>
    <t>B 2</t>
  </si>
  <si>
    <t>Teil C: Übergänge an zentralen Schnittstellen</t>
  </si>
  <si>
    <t>C 2.1</t>
  </si>
  <si>
    <t>Übertritte aus der Jahrgangsstufe 4 der Grundschule an die Mittelschule, die Realschule und das Gymnasium in den Jahren 2013 und 2016</t>
  </si>
  <si>
    <t>-</t>
  </si>
  <si>
    <t>Quote der Inanspruchnahme von Kindertageseinrichtungen und Kindertagespflege (Stand: 1. März 2016)</t>
  </si>
  <si>
    <t>Quelle: Bayerisches Landesamt für Statistik</t>
  </si>
  <si>
    <t>Teil D: Durchlässigkeit</t>
  </si>
  <si>
    <t>Teil E: Verlängerte Lernzeiten</t>
  </si>
  <si>
    <t>E 1.3</t>
  </si>
  <si>
    <t>Mai 2013</t>
  </si>
  <si>
    <t>Mai 2016</t>
  </si>
  <si>
    <t>Kinder mit Gymnasialeignung im Übertrittszeugnis der Jahrgangsstufe 4 (Mai 2013 und Mai 2016)</t>
  </si>
  <si>
    <t>Bildungsbericht Bayern 2018</t>
  </si>
  <si>
    <t>A1/a-web</t>
  </si>
  <si>
    <t>B1/a-web</t>
  </si>
  <si>
    <t>B2/a-web</t>
  </si>
  <si>
    <t>C2/a-web</t>
  </si>
  <si>
    <t>C2/b-web</t>
  </si>
  <si>
    <t>E1/b-web</t>
  </si>
  <si>
    <t>D1/a-web</t>
  </si>
  <si>
    <t>Schulartwechsel während der Sekundarstufe nach Schularten und Jahrgangsstufen (Bayern, Wechsel aus dem Schuljahr 2015/16) (absolute Werte und Prozent)</t>
  </si>
  <si>
    <t>Wirtschaftsschule</t>
  </si>
  <si>
    <t>insges.</t>
  </si>
  <si>
    <t>Förderzentrum</t>
  </si>
  <si>
    <t>Fachoberschule</t>
  </si>
  <si>
    <t>Anzahl Schülerinnen und Schüler</t>
  </si>
  <si>
    <t>davon wechseln an …</t>
  </si>
  <si>
    <t>aus Jgst.</t>
  </si>
  <si>
    <t>Anteil der Schülerinnen und Schüler, die im Schuljahr 2016/17 aufgrund von Nichtversetzung eine Jahrgangsstufe an derselben Schulart wiederholen, nach Schularten</t>
  </si>
  <si>
    <t>E1/a-web</t>
  </si>
  <si>
    <t>Ausgewählte Schulartwechsel mit Wiederholeranteil ……………………………………</t>
  </si>
  <si>
    <t>E2/a-web</t>
  </si>
  <si>
    <t>E 2</t>
  </si>
  <si>
    <t>Von …</t>
  </si>
  <si>
    <t>→</t>
  </si>
  <si>
    <t>an …</t>
  </si>
  <si>
    <t>Anzahl Schul-artwechsel</t>
  </si>
  <si>
    <t>insgesamt</t>
  </si>
  <si>
    <t>davon wiederholen</t>
  </si>
  <si>
    <t xml:space="preserve">Gymnasium </t>
  </si>
  <si>
    <t>darunter aus Jgst. 5</t>
  </si>
  <si>
    <t>darunter aus Jgst. 7</t>
  </si>
  <si>
    <t>darunter aus Jgst. 8</t>
  </si>
  <si>
    <t>darunter aus Jgst. 6</t>
  </si>
  <si>
    <t>Ausgewählte Schulartwechsel aus dem Schuljahr 2015/16 in Bayern; Anteil der Wiederholerinnen und Wiederholer insgesamt und in den Jahrgangsstufen, aus denen am häufigsten gewechselt wird</t>
  </si>
  <si>
    <t>E 1.2</t>
  </si>
  <si>
    <t>C 2.2</t>
  </si>
  <si>
    <t>D 1</t>
  </si>
  <si>
    <t>Abgängerinnen u. Abgänger ohne Abschlusss</t>
  </si>
  <si>
    <t>Abschluss der Förderschule</t>
  </si>
  <si>
    <t>Erfolgreicher Abschuss der Mittelschule</t>
  </si>
  <si>
    <t>Qualifizierender Abschuss der Mittelschule</t>
  </si>
  <si>
    <t>Mittlerer Schulabschluss</t>
  </si>
  <si>
    <t>allgemeine Hochschulreife</t>
  </si>
  <si>
    <t>Schulabgängerinnen und Schulabgänger absolut</t>
  </si>
  <si>
    <t>Jungen</t>
  </si>
  <si>
    <t>Mädchen</t>
  </si>
  <si>
    <t>B3/a-web</t>
  </si>
  <si>
    <t>B 3</t>
  </si>
  <si>
    <t>Geschlecht/Staatsangehörigkeit</t>
  </si>
  <si>
    <t>Stand</t>
  </si>
  <si>
    <t>Jugendliche im Alter von 16 bis 18 Jahren</t>
  </si>
  <si>
    <t>Kinder im Alter von 6 bis 9 Jahren</t>
  </si>
  <si>
    <t>Quelle: Bayerischen Landesamtes für Statistik: Regionalisierte Bevölkerungsvorausberechnung bis 2035</t>
  </si>
  <si>
    <t>Schularten und Jahrgangsstufen</t>
  </si>
  <si>
    <t>deutsche Staatsangehörigkeit</t>
  </si>
  <si>
    <t>keine deutsche Staatsangehörigkeit</t>
  </si>
  <si>
    <t>Schulabschlüsse an allgemeinbildenden Schulen ………………………………….</t>
  </si>
  <si>
    <t>Schulartwechsel während der Sekundarstufe ……………………………………………</t>
  </si>
  <si>
    <t>Veränderung 2015 bis 2035</t>
  </si>
  <si>
    <t>Anteil der freiwilligen Wiederholungen bei den Mittelschülerinnen und Mittelschülern der Jahrgangsstufe 9 (Regelklasse) im Schuljahr 2016/17</t>
  </si>
  <si>
    <t>In Prozent der gleichaltrigen Bevölkerung</t>
  </si>
  <si>
    <t>Schülerinnen und Schüler ingesamt</t>
  </si>
  <si>
    <t>Wiederholen aufgrund von Nichtversetzung ………....................……………………….........................................................................................................…...</t>
  </si>
  <si>
    <t>Übertritte aus der Jahrgangsstufe 4 der Grundschule ................................................................................................................................................................................</t>
  </si>
  <si>
    <t>Inanspruchnahme von Kindertageseinrichtungen und Kindertagespflege ............................................................................................................................................</t>
  </si>
  <si>
    <t xml:space="preserve">In Prozent der gleichaltrigen Bevölkerung: Dabei wird für jeden einzelnen Altersjahrgang der Bevölkerung der relative Anteil der Schulabgängerinnen und Schulabgänger bestimmt. Durch Addition dieser jahrgangsspezifischen Anteile ergibt sich die Gesamtquote (Quotensummenverfahren). Stichtag für die Bevölkerungsdaten ist der 31. Dezember des Jahres, das dem jeweiligen Berichtsjahr vorausgeht, für 2016 also der 31. Dezember 2015. </t>
  </si>
  <si>
    <t>Bevölkerungsvorausberechnung für schulrelevante Altersgruppen ............…..</t>
  </si>
  <si>
    <t>Schülerinnen und Schüler in der  Jgst. 4  der Grundschule</t>
  </si>
  <si>
    <t>Schulabschlüsse der Abgängerinnen/Abgänger bzw. Absolventinnen/Absolventen mit erfüllter Vollzeitschulpflicht von allgemeinbildenden Schulen und Wirtschaftsschulen nach Geschlecht und Staatsangehörigkeit (Bayern, Schuljahr 2015/16)</t>
  </si>
  <si>
    <t>Bayerisches Landesamt für Schule (LAS)</t>
  </si>
  <si>
    <t>http://www.isb.bayern.de/schulartspezifisches/materialien/bildungsbericht-bayern-2018/</t>
  </si>
  <si>
    <r>
      <t xml:space="preserve">Die Druckfassung des Bericht ist über die ISBN </t>
    </r>
    <r>
      <rPr>
        <sz val="10"/>
        <color indexed="10"/>
        <rFont val="Arial"/>
        <family val="2"/>
      </rPr>
      <t>978-3-945296-32-5</t>
    </r>
    <r>
      <rPr>
        <sz val="10"/>
        <color indexed="10"/>
        <rFont val="Arial"/>
        <family val="2"/>
      </rPr>
      <t xml:space="preserve"> </t>
    </r>
    <r>
      <rPr>
        <sz val="10"/>
        <rFont val="Arial"/>
        <family val="0"/>
      </rPr>
      <t>zu beziehen.</t>
    </r>
  </si>
  <si>
    <t>Der Bildungsbericht Bayern liefert datenbasierte Informationen aus den zentralen Bereichen des Schulwesens. Die vorliegende Datei enthält ergänzende Informationen, zumeinst regionalisiert für Kreise und Regierungsbezirke. Angegeben sind die Prozentwerte und zum Teil auch die dahinter stehenden absoluten Zahlen.</t>
  </si>
  <si>
    <t>Um Fehlinterpretationen vorzubeugen, sei darauf hingewiesen, dass die Tabellen in dieser Datei nicht selbsterklärend sind. Sie sind als zusätzliches Angebot für diejenigen gedacht, die das entsprechende Textkapitel im Bildungsbericht Bayern 2018 gelesen haben.</t>
  </si>
  <si>
    <t>Der Bildungsbericht Bayern 2018 sowie eine Zusammenfassung ausgewählter Ergebnisse können kostenlos von der Internetseite der Qualitätsagentur heruntergeladen werden:</t>
  </si>
  <si>
    <t>Quelle: Amtsstatistik des Bayerischen Staatsministeriums für Unterricht und Kultus</t>
  </si>
  <si>
    <t>Die Herkunft der Daten ist am Fußende der einzelnen Tabellen vermerkt. Es handelt sich durchgängig um Zahlen des Bayerischen Landesamtes für Statistik und des Bayerischen Staatsministeriums für Unterricht und Kultus.</t>
  </si>
  <si>
    <t>ergänzende Internettabellen</t>
  </si>
  <si>
    <t>Abteilung Qualitätsagentur</t>
  </si>
  <si>
    <t>BAYERISCHES LANDESAMT FÜR SCHULE</t>
  </si>
  <si>
    <t>ABTEILUNG QUALITÄTSAGENTUR</t>
  </si>
  <si>
    <t>GUNZENHAUSEN</t>
  </si>
  <si>
    <t>ohne Schulen des zweiten Bildungswegs</t>
  </si>
  <si>
    <t>Erhebungszeitpunkt ist abweichend von den Amtlichen Schuldaten Mai und nicht Oktober.</t>
  </si>
  <si>
    <t>Realschule: inklusive der Realschule zur sonderpädagogischen Förderung</t>
  </si>
  <si>
    <t>Bevölkerungsvorausbrechnung für schulrelevante Altersgruppen: Einwohnerzahl der 6- bis 9-Jährigen und der 16- bis 18-Jährigen im Jahr 2015 sowie Prognose  für die Jahre 2025 und 2035</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</si>
</sst>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_ ;[Red]\-#,##0\ "/>
    <numFmt numFmtId="167" formatCode="0.0%"/>
    <numFmt numFmtId="168" formatCode="_-* #,##0.000000\ _€_-;\-* #,##0.000000\ _€_-;_-* &quot;-&quot;??\ _€_-;_-@_-"/>
    <numFmt numFmtId="169" formatCode="0.0"/>
    <numFmt numFmtId="170" formatCode="###\ ###\ ###"/>
    <numFmt numFmtId="171" formatCode="&quot;Ja&quot;;&quot;Ja&quot;;&quot;Nein&quot;"/>
    <numFmt numFmtId="172" formatCode="&quot;Wahr&quot;;&quot;Wahr&quot;;&quot;Falsch&quot;"/>
    <numFmt numFmtId="173" formatCode="&quot;Ein&quot;;&quot;Ein&quot;;&quot;Aus&quot;"/>
    <numFmt numFmtId="174" formatCode="[$€-2]\ #,##0.00_);[Red]\([$€-2]\ #,##0.00\)"/>
    <numFmt numFmtId="175" formatCode="0.0000000"/>
    <numFmt numFmtId="176" formatCode="\+#,##0.00;\-#,##0.00"/>
    <numFmt numFmtId="177" formatCode="\+#,##0;\-#,##0"/>
    <numFmt numFmtId="178" formatCode="\+#,##0.0%;\-#,##0.0%"/>
    <numFmt numFmtId="179" formatCode="#,##0.0"/>
    <numFmt numFmtId="180" formatCode="###\ ###\ \ \ ;\-###\ ###\ \ \ ;\-\ \ \ ;@"/>
    <numFmt numFmtId="181" formatCode="###\ ###\ ###\ \ ;\-###\ ###\ ###\ \ ;\-\ \ ;@\ *."/>
    <numFmt numFmtId="182" formatCode="###\ ###\ \ \ ;\-###\ ###\ \ \ ;\-\ \ \ ;@\ *."/>
    <numFmt numFmtId="183" formatCode="##\ ###\ ##0&quot;  &quot;;\-##\ ###\ ##0&quot;  &quot;;&quot;–  &quot;"/>
    <numFmt numFmtId="184" formatCode="###\ ###\ ##0"/>
    <numFmt numFmtId="185" formatCode="0.000%"/>
    <numFmt numFmtId="186" formatCode="0.0000%"/>
    <numFmt numFmtId="187" formatCode="0.00000%"/>
    <numFmt numFmtId="188" formatCode="0.000000%"/>
    <numFmt numFmtId="189" formatCode="0.0000000%"/>
    <numFmt numFmtId="190" formatCode="\+0;\-0"/>
    <numFmt numFmtId="191" formatCode="\+#,###;\-#,###"/>
    <numFmt numFmtId="192" formatCode="\+0.0%;\-0.0%"/>
    <numFmt numFmtId="193" formatCode="\+0.0;\-0.0"/>
    <numFmt numFmtId="194" formatCode="\+0%;\-0%"/>
    <numFmt numFmtId="195" formatCode="#,##0.00\ &quot;€&quot;"/>
    <numFmt numFmtId="196" formatCode="#,##0\ &quot;€&quot;"/>
    <numFmt numFmtId="197" formatCode="_(* #,##0_);_(* \(#,##0\);_(* &quot;-&quot;_);_(@_)"/>
    <numFmt numFmtId="198" formatCode="_(* #,##0.00_);_(* \(#,##0.00\);_(* &quot;-&quot;??_);_(@_)"/>
    <numFmt numFmtId="199" formatCode="_(&quot;$&quot;* #,##0.00_);_(&quot;$&quot;* \(#,##0.00\);_(&quot;$&quot;* &quot;-&quot;??_);_(@_)"/>
    <numFmt numFmtId="200" formatCode="_(&quot;$&quot;* #,##0_);_(&quot;$&quot;* \(#,##0\);_(&quot;$&quot;* &quot;-&quot;_);_(@_)"/>
    <numFmt numFmtId="201" formatCode="0.000"/>
    <numFmt numFmtId="202" formatCode="000"/>
    <numFmt numFmtId="203" formatCode="\+#;\-#"/>
    <numFmt numFmtId="204" formatCode="\+#,##0_ ;\-#,##0\ "/>
  </numFmts>
  <fonts count="100">
    <font>
      <sz val="10"/>
      <name val="Arial"/>
      <family val="0"/>
    </font>
    <font>
      <sz val="8"/>
      <name val="Arial"/>
      <family val="2"/>
    </font>
    <font>
      <b/>
      <sz val="10"/>
      <name val="Arial"/>
      <family val="2"/>
    </font>
    <font>
      <b/>
      <sz val="10"/>
      <color indexed="17"/>
      <name val="Arial"/>
      <family val="2"/>
    </font>
    <font>
      <u val="single"/>
      <sz val="10"/>
      <color indexed="12"/>
      <name val="Arial"/>
      <family val="2"/>
    </font>
    <font>
      <u val="single"/>
      <sz val="10"/>
      <color indexed="36"/>
      <name val="Arial"/>
      <family val="2"/>
    </font>
    <font>
      <sz val="10"/>
      <name val="MS Sans Serif"/>
      <family val="2"/>
    </font>
    <font>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0"/>
      <name val="MetaNormalLF-Roman"/>
      <family val="0"/>
    </font>
    <font>
      <i/>
      <sz val="10"/>
      <name val="Arial"/>
      <family val="2"/>
    </font>
    <font>
      <b/>
      <i/>
      <sz val="10"/>
      <name val="Arial"/>
      <family val="2"/>
    </font>
    <font>
      <b/>
      <sz val="7"/>
      <name val="Verdana"/>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58"/>
      <name val="Arial"/>
      <family val="2"/>
    </font>
    <font>
      <sz val="10"/>
      <color indexed="60"/>
      <name val="Arial"/>
      <family val="2"/>
    </font>
    <font>
      <sz val="10"/>
      <color indexed="20"/>
      <name val="Arial"/>
      <family val="2"/>
    </font>
    <font>
      <sz val="8"/>
      <color indexed="8"/>
      <name val="Verdan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b/>
      <sz val="10"/>
      <color indexed="9"/>
      <name val="Arial"/>
      <family val="2"/>
    </font>
    <font>
      <b/>
      <sz val="10"/>
      <color indexed="25"/>
      <name val="Arial"/>
      <family val="2"/>
    </font>
    <font>
      <u val="single"/>
      <sz val="10"/>
      <color indexed="25"/>
      <name val="Arial"/>
      <family val="2"/>
    </font>
    <font>
      <u val="single"/>
      <sz val="10"/>
      <color indexed="17"/>
      <name val="Arial"/>
      <family val="2"/>
    </font>
    <font>
      <sz val="7"/>
      <color indexed="8"/>
      <name val="Arial"/>
      <family val="2"/>
    </font>
    <font>
      <sz val="11"/>
      <color indexed="8"/>
      <name val="Arial"/>
      <family val="2"/>
    </font>
    <font>
      <b/>
      <i/>
      <sz val="10"/>
      <color indexed="8"/>
      <name val="Arial"/>
      <family val="2"/>
    </font>
    <font>
      <sz val="8"/>
      <color indexed="17"/>
      <name val="Arial"/>
      <family val="2"/>
    </font>
    <font>
      <b/>
      <sz val="14"/>
      <color indexed="17"/>
      <name val="Arial"/>
      <family val="2"/>
    </font>
    <font>
      <b/>
      <sz val="11"/>
      <color indexed="8"/>
      <name val="Arial"/>
      <family val="2"/>
    </font>
    <font>
      <b/>
      <sz val="10"/>
      <color indexed="57"/>
      <name val="Arial"/>
      <family val="2"/>
    </font>
    <font>
      <u val="single"/>
      <sz val="10"/>
      <color indexed="57"/>
      <name val="Arial"/>
      <family val="2"/>
    </font>
    <font>
      <sz val="8"/>
      <color indexed="57"/>
      <name val="Arial"/>
      <family val="2"/>
    </font>
    <font>
      <b/>
      <sz val="20"/>
      <color indexed="57"/>
      <name val="Arial"/>
      <family val="2"/>
    </font>
    <font>
      <sz val="10"/>
      <color indexed="57"/>
      <name val="Arial"/>
      <family val="2"/>
    </font>
    <font>
      <b/>
      <sz val="14"/>
      <color indexed="57"/>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1"/>
      <color theme="1"/>
      <name val="Calibri"/>
      <family val="2"/>
    </font>
    <font>
      <sz val="10"/>
      <color rgb="FF9C6500"/>
      <name val="Arial"/>
      <family val="2"/>
    </font>
    <font>
      <sz val="10"/>
      <color rgb="FF9C0006"/>
      <name val="Arial"/>
      <family val="2"/>
    </font>
    <font>
      <sz val="8"/>
      <color theme="1"/>
      <name val="Verdana"/>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0"/>
      <color rgb="FFAD1448"/>
      <name val="Arial"/>
      <family val="2"/>
    </font>
    <font>
      <u val="single"/>
      <sz val="10"/>
      <color rgb="FFAD1448"/>
      <name val="Arial"/>
      <family val="2"/>
    </font>
    <font>
      <b/>
      <sz val="10"/>
      <color rgb="FF007E3A"/>
      <name val="Arial"/>
      <family val="2"/>
    </font>
    <font>
      <u val="single"/>
      <sz val="10"/>
      <color rgb="FF007E3A"/>
      <name val="Arial"/>
      <family val="2"/>
    </font>
    <font>
      <sz val="7"/>
      <color theme="1"/>
      <name val="Arial"/>
      <family val="2"/>
    </font>
    <font>
      <sz val="7"/>
      <color rgb="FF000000"/>
      <name val="Arial"/>
      <family val="2"/>
    </font>
    <font>
      <sz val="11"/>
      <color theme="1"/>
      <name val="Arial"/>
      <family val="2"/>
    </font>
    <font>
      <sz val="10"/>
      <color rgb="FF000000"/>
      <name val="Arial"/>
      <family val="2"/>
    </font>
    <font>
      <b/>
      <sz val="10"/>
      <color rgb="FF000000"/>
      <name val="Arial"/>
      <family val="2"/>
    </font>
    <font>
      <b/>
      <i/>
      <sz val="10"/>
      <color rgb="FF000000"/>
      <name val="Arial"/>
      <family val="2"/>
    </font>
    <font>
      <sz val="8"/>
      <color rgb="FF007E3A"/>
      <name val="Arial"/>
      <family val="2"/>
    </font>
    <font>
      <b/>
      <sz val="11"/>
      <color theme="1"/>
      <name val="Calibri"/>
      <family val="2"/>
    </font>
    <font>
      <b/>
      <sz val="14"/>
      <color rgb="FF007E3A"/>
      <name val="Arial"/>
      <family val="2"/>
    </font>
    <font>
      <b/>
      <sz val="11"/>
      <color theme="1"/>
      <name val="Arial"/>
      <family val="2"/>
    </font>
    <font>
      <b/>
      <sz val="10"/>
      <color rgb="FF1A7950"/>
      <name val="Arial"/>
      <family val="2"/>
    </font>
    <font>
      <u val="single"/>
      <sz val="10"/>
      <color rgb="FF1A7950"/>
      <name val="Arial"/>
      <family val="2"/>
    </font>
    <font>
      <sz val="8"/>
      <color rgb="FF1A7950"/>
      <name val="Arial"/>
      <family val="2"/>
    </font>
    <font>
      <b/>
      <sz val="20"/>
      <color rgb="FF1A7950"/>
      <name val="Arial"/>
      <family val="2"/>
    </font>
    <font>
      <sz val="10"/>
      <color rgb="FF1A7950"/>
      <name val="Arial"/>
      <family val="2"/>
    </font>
    <font>
      <b/>
      <sz val="14"/>
      <color rgb="FF1A795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ECF1EC"/>
        <bgColor indexed="64"/>
      </patternFill>
    </fill>
    <fill>
      <patternFill patternType="solid">
        <fgColor rgb="FFFFFFFF"/>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dotted"/>
      <bottom>
        <color indexed="63"/>
      </bottom>
    </border>
    <border>
      <left>
        <color indexed="63"/>
      </left>
      <right>
        <color indexed="63"/>
      </right>
      <top>
        <color indexed="63"/>
      </top>
      <bottom style="dotted"/>
    </border>
    <border>
      <left style="thin">
        <color theme="0"/>
      </left>
      <right>
        <color indexed="63"/>
      </right>
      <top>
        <color indexed="63"/>
      </top>
      <bottom>
        <color indexed="63"/>
      </bottom>
    </border>
    <border>
      <left>
        <color indexed="63"/>
      </left>
      <right>
        <color indexed="63"/>
      </right>
      <top>
        <color indexed="63"/>
      </top>
      <bottom style="thin">
        <color theme="0"/>
      </bottom>
    </border>
    <border>
      <left style="dotted"/>
      <right style="dotted"/>
      <top style="dotted"/>
      <bottom style="dotted"/>
    </border>
    <border>
      <left>
        <color indexed="63"/>
      </left>
      <right>
        <color indexed="63"/>
      </right>
      <top style="dotted"/>
      <bottom style="dotted"/>
    </border>
    <border>
      <left style="dotted"/>
      <right style="dotted"/>
      <top>
        <color indexed="63"/>
      </top>
      <bottom style="dotted"/>
    </border>
    <border>
      <left style="dotted"/>
      <right>
        <color indexed="63"/>
      </right>
      <top style="dotted"/>
      <bottom style="dotted"/>
    </border>
    <border>
      <left>
        <color indexed="63"/>
      </left>
      <right style="dotted"/>
      <top>
        <color indexed="63"/>
      </top>
      <bottom>
        <color indexed="63"/>
      </bottom>
    </border>
    <border>
      <left>
        <color indexed="63"/>
      </left>
      <right style="dotted"/>
      <top>
        <color indexed="63"/>
      </top>
      <bottom style="dotted"/>
    </border>
    <border>
      <left style="dotted"/>
      <right style="dotted"/>
      <top style="dotted"/>
      <bottom>
        <color indexed="63"/>
      </bottom>
    </border>
    <border>
      <left>
        <color indexed="63"/>
      </left>
      <right style="dotted"/>
      <top style="dotted"/>
      <bottom>
        <color indexed="63"/>
      </bottom>
    </border>
    <border>
      <left style="dotted"/>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style="thin">
        <color rgb="FF1A7950"/>
      </left>
      <right>
        <color indexed="63"/>
      </right>
      <top style="thin">
        <color rgb="FF1A7950"/>
      </top>
      <bottom>
        <color indexed="63"/>
      </bottom>
    </border>
    <border>
      <left>
        <color indexed="63"/>
      </left>
      <right>
        <color indexed="63"/>
      </right>
      <top style="thin">
        <color rgb="FF1A7950"/>
      </top>
      <bottom>
        <color indexed="63"/>
      </bottom>
    </border>
    <border>
      <left>
        <color indexed="63"/>
      </left>
      <right style="thin">
        <color rgb="FF1A7950"/>
      </right>
      <top style="thin">
        <color rgb="FF1A7950"/>
      </top>
      <bottom>
        <color indexed="63"/>
      </bottom>
    </border>
    <border>
      <left style="thin">
        <color rgb="FF1A7950"/>
      </left>
      <right>
        <color indexed="63"/>
      </right>
      <top>
        <color indexed="63"/>
      </top>
      <bottom>
        <color indexed="63"/>
      </bottom>
    </border>
    <border>
      <left>
        <color indexed="63"/>
      </left>
      <right style="thin">
        <color rgb="FF1A7950"/>
      </right>
      <top>
        <color indexed="63"/>
      </top>
      <bottom>
        <color indexed="63"/>
      </bottom>
    </border>
    <border>
      <left style="thin">
        <color rgb="FF1A7950"/>
      </left>
      <right>
        <color indexed="63"/>
      </right>
      <top>
        <color indexed="63"/>
      </top>
      <bottom style="thin">
        <color rgb="FF1A7950"/>
      </bottom>
    </border>
    <border>
      <left>
        <color indexed="63"/>
      </left>
      <right>
        <color indexed="63"/>
      </right>
      <top>
        <color indexed="63"/>
      </top>
      <bottom style="thin">
        <color rgb="FF1A7950"/>
      </bottom>
    </border>
    <border>
      <left>
        <color indexed="63"/>
      </left>
      <right style="thin">
        <color rgb="FF1A7950"/>
      </right>
      <top>
        <color indexed="63"/>
      </top>
      <bottom style="thin">
        <color rgb="FF1A7950"/>
      </bottom>
    </border>
    <border>
      <left>
        <color indexed="63"/>
      </left>
      <right style="dotted"/>
      <top style="dotted"/>
      <bottom style="dotted"/>
    </border>
    <border>
      <left>
        <color indexed="63"/>
      </left>
      <right>
        <color indexed="63"/>
      </right>
      <top style="thin">
        <color theme="0"/>
      </top>
      <bottom style="dotted"/>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3" fontId="0" fillId="0" borderId="0">
      <alignment horizontal="right" vertical="center" indent="1"/>
      <protection/>
    </xf>
    <xf numFmtId="0" fontId="62" fillId="34" borderId="0" applyNumberFormat="0" applyBorder="0" applyAlignment="0" applyProtection="0"/>
    <xf numFmtId="0" fontId="9" fillId="35" borderId="0" applyNumberFormat="0" applyBorder="0" applyAlignment="0" applyProtection="0"/>
    <xf numFmtId="0" fontId="62" fillId="36" borderId="0" applyNumberFormat="0" applyBorder="0" applyAlignment="0" applyProtection="0"/>
    <xf numFmtId="0" fontId="9" fillId="37" borderId="0" applyNumberFormat="0" applyBorder="0" applyAlignment="0" applyProtection="0"/>
    <xf numFmtId="0" fontId="62" fillId="38" borderId="0" applyNumberFormat="0" applyBorder="0" applyAlignment="0" applyProtection="0"/>
    <xf numFmtId="0" fontId="9" fillId="39" borderId="0" applyNumberFormat="0" applyBorder="0" applyAlignment="0" applyProtection="0"/>
    <xf numFmtId="0" fontId="62" fillId="40" borderId="0" applyNumberFormat="0" applyBorder="0" applyAlignment="0" applyProtection="0"/>
    <xf numFmtId="0" fontId="9" fillId="31" borderId="0" applyNumberFormat="0" applyBorder="0" applyAlignment="0" applyProtection="0"/>
    <xf numFmtId="0" fontId="62" fillId="41" borderId="0" applyNumberFormat="0" applyBorder="0" applyAlignment="0" applyProtection="0"/>
    <xf numFmtId="0" fontId="9" fillId="32" borderId="0" applyNumberFormat="0" applyBorder="0" applyAlignment="0" applyProtection="0"/>
    <xf numFmtId="0" fontId="62" fillId="42" borderId="0" applyNumberFormat="0" applyBorder="0" applyAlignment="0" applyProtection="0"/>
    <xf numFmtId="0" fontId="9" fillId="43" borderId="0" applyNumberFormat="0" applyBorder="0" applyAlignment="0" applyProtection="0"/>
    <xf numFmtId="0" fontId="63" fillId="44" borderId="1" applyNumberFormat="0" applyAlignment="0" applyProtection="0"/>
    <xf numFmtId="0" fontId="10" fillId="45" borderId="2" applyNumberFormat="0" applyAlignment="0" applyProtection="0"/>
    <xf numFmtId="0" fontId="64" fillId="44" borderId="3" applyNumberFormat="0" applyAlignment="0" applyProtection="0"/>
    <xf numFmtId="0" fontId="11" fillId="45" borderId="4" applyNumberFormat="0" applyAlignment="0" applyProtection="0"/>
    <xf numFmtId="0" fontId="5" fillId="0" borderId="0" applyNumberFormat="0" applyFill="0" applyBorder="0" applyAlignment="0" applyProtection="0"/>
    <xf numFmtId="164" fontId="0" fillId="0" borderId="0" applyFont="0" applyFill="0" applyBorder="0" applyAlignment="0" applyProtection="0"/>
    <xf numFmtId="0" fontId="65" fillId="46" borderId="3" applyNumberFormat="0" applyAlignment="0" applyProtection="0"/>
    <xf numFmtId="0" fontId="12" fillId="13" borderId="4" applyNumberFormat="0" applyAlignment="0" applyProtection="0"/>
    <xf numFmtId="0" fontId="66" fillId="0" borderId="5" applyNumberFormat="0" applyFill="0" applyAlignment="0" applyProtection="0"/>
    <xf numFmtId="0" fontId="13" fillId="0" borderId="6" applyNumberFormat="0" applyFill="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47" borderId="0" applyNumberFormat="0" applyBorder="0" applyAlignment="0" applyProtection="0"/>
    <xf numFmtId="0" fontId="15" fillId="10" borderId="0" applyNumberFormat="0" applyBorder="0" applyAlignment="0" applyProtection="0"/>
    <xf numFmtId="165" fontId="0" fillId="0" borderId="0" applyFont="0" applyFill="0" applyBorder="0" applyAlignment="0" applyProtection="0"/>
    <xf numFmtId="165" fontId="69" fillId="0" borderId="0" applyFont="0" applyFill="0" applyBorder="0" applyAlignment="0" applyProtection="0"/>
    <xf numFmtId="0" fontId="4" fillId="0" borderId="0" applyNumberFormat="0" applyFill="0" applyBorder="0" applyAlignment="0" applyProtection="0"/>
    <xf numFmtId="0" fontId="70" fillId="48" borderId="0" applyNumberFormat="0" applyBorder="0" applyAlignment="0" applyProtection="0"/>
    <xf numFmtId="0" fontId="16" fillId="49" borderId="0" applyNumberFormat="0" applyBorder="0" applyAlignment="0" applyProtection="0"/>
    <xf numFmtId="0" fontId="0" fillId="50" borderId="7" applyNumberFormat="0" applyFont="0" applyAlignment="0" applyProtection="0"/>
    <xf numFmtId="0" fontId="0" fillId="51" borderId="8" applyNumberFormat="0" applyFont="0" applyAlignment="0" applyProtection="0"/>
    <xf numFmtId="9" fontId="0" fillId="0" borderId="0" applyFont="0" applyFill="0" applyBorder="0" applyAlignment="0" applyProtection="0"/>
    <xf numFmtId="9" fontId="69" fillId="0" borderId="0" applyFont="0" applyFill="0" applyBorder="0" applyAlignment="0" applyProtection="0"/>
    <xf numFmtId="9" fontId="0" fillId="0" borderId="0" applyFont="0" applyFill="0" applyBorder="0" applyAlignment="0" applyProtection="0"/>
    <xf numFmtId="9" fontId="69" fillId="0" borderId="0" applyFont="0" applyFill="0" applyBorder="0" applyAlignment="0" applyProtection="0"/>
    <xf numFmtId="9" fontId="61" fillId="0" borderId="0" applyFont="0" applyFill="0" applyBorder="0" applyAlignment="0" applyProtection="0"/>
    <xf numFmtId="167" fontId="0" fillId="0" borderId="0">
      <alignment horizontal="right" vertical="center" indent="1"/>
      <protection/>
    </xf>
    <xf numFmtId="0" fontId="71" fillId="52" borderId="0" applyNumberFormat="0" applyBorder="0" applyAlignment="0" applyProtection="0"/>
    <xf numFmtId="0" fontId="17" fillId="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72" fillId="0" borderId="0">
      <alignment/>
      <protection/>
    </xf>
    <xf numFmtId="0" fontId="69" fillId="0" borderId="0">
      <alignment/>
      <protection/>
    </xf>
    <xf numFmtId="0" fontId="25" fillId="0" borderId="0">
      <alignment/>
      <protection/>
    </xf>
    <xf numFmtId="0" fontId="61" fillId="0" borderId="0">
      <alignment/>
      <protection/>
    </xf>
    <xf numFmtId="0" fontId="8" fillId="0" borderId="0">
      <alignment/>
      <protection/>
    </xf>
    <xf numFmtId="0" fontId="6"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18" fillId="0" borderId="10" applyNumberFormat="0" applyFill="0" applyAlignment="0" applyProtection="0"/>
    <xf numFmtId="0" fontId="75" fillId="0" borderId="11" applyNumberFormat="0" applyFill="0" applyAlignment="0" applyProtection="0"/>
    <xf numFmtId="0" fontId="19" fillId="0" borderId="12" applyNumberFormat="0" applyFill="0" applyAlignment="0" applyProtection="0"/>
    <xf numFmtId="0" fontId="76" fillId="0" borderId="13" applyNumberFormat="0" applyFill="0" applyAlignment="0" applyProtection="0"/>
    <xf numFmtId="0" fontId="20" fillId="0" borderId="14" applyNumberFormat="0" applyFill="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80" fontId="2" fillId="0" borderId="0">
      <alignment vertical="center"/>
      <protection/>
    </xf>
    <xf numFmtId="0" fontId="77" fillId="0" borderId="15" applyNumberFormat="0" applyFill="0" applyAlignment="0" applyProtection="0"/>
    <xf numFmtId="0" fontId="22" fillId="0" borderId="16" applyNumberFormat="0" applyFill="0" applyAlignment="0" applyProtection="0"/>
    <xf numFmtId="181" fontId="1" fillId="0" borderId="0">
      <alignment vertical="center"/>
      <protection/>
    </xf>
    <xf numFmtId="181" fontId="1" fillId="0" borderId="0">
      <alignment vertical="center"/>
      <protection/>
    </xf>
    <xf numFmtId="182" fontId="1"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23" fillId="0" borderId="0" applyNumberFormat="0" applyFill="0" applyBorder="0" applyAlignment="0" applyProtection="0"/>
    <xf numFmtId="0" fontId="79" fillId="53" borderId="17" applyNumberFormat="0" applyAlignment="0" applyProtection="0"/>
    <xf numFmtId="0" fontId="24" fillId="54" borderId="18" applyNumberFormat="0" applyAlignment="0" applyProtection="0"/>
  </cellStyleXfs>
  <cellXfs count="468">
    <xf numFmtId="0" fontId="0" fillId="0" borderId="0" xfId="0" applyAlignment="1">
      <alignment/>
    </xf>
    <xf numFmtId="0" fontId="0" fillId="55" borderId="0" xfId="0" applyFill="1" applyBorder="1" applyAlignment="1">
      <alignment/>
    </xf>
    <xf numFmtId="0" fontId="0" fillId="55" borderId="0" xfId="103" applyFont="1" applyFill="1" applyBorder="1">
      <alignment/>
      <protection/>
    </xf>
    <xf numFmtId="0" fontId="0" fillId="55" borderId="0" xfId="103" applyFont="1" applyFill="1" applyBorder="1" applyAlignment="1">
      <alignment vertical="center"/>
      <protection/>
    </xf>
    <xf numFmtId="0" fontId="0" fillId="55" borderId="0" xfId="0" applyFill="1" applyBorder="1" applyAlignment="1">
      <alignment vertical="center"/>
    </xf>
    <xf numFmtId="0" fontId="3" fillId="55" borderId="0" xfId="0" applyFont="1" applyFill="1" applyBorder="1" applyAlignment="1">
      <alignment vertical="center"/>
    </xf>
    <xf numFmtId="0" fontId="4" fillId="55" borderId="0" xfId="80" applyFill="1" applyAlignment="1" applyProtection="1">
      <alignment vertical="center"/>
      <protection/>
    </xf>
    <xf numFmtId="0" fontId="0" fillId="55" borderId="0" xfId="0" applyFill="1" applyAlignment="1">
      <alignment vertical="center"/>
    </xf>
    <xf numFmtId="0" fontId="0" fillId="55" borderId="0" xfId="0" applyFill="1" applyBorder="1" applyAlignment="1">
      <alignment horizontal="justify" vertical="center" wrapText="1"/>
    </xf>
    <xf numFmtId="0" fontId="0" fillId="55" borderId="0" xfId="0" applyFill="1" applyAlignment="1">
      <alignment horizontal="justify" vertical="center" wrapText="1"/>
    </xf>
    <xf numFmtId="0" fontId="0" fillId="55" borderId="0" xfId="0" applyFont="1" applyFill="1" applyBorder="1" applyAlignment="1">
      <alignment horizontal="justify" vertical="center" wrapText="1"/>
    </xf>
    <xf numFmtId="0" fontId="80" fillId="55" borderId="0" xfId="0" applyFont="1" applyFill="1" applyBorder="1" applyAlignment="1">
      <alignment vertical="center"/>
    </xf>
    <xf numFmtId="0" fontId="0" fillId="55" borderId="0" xfId="0" applyFont="1" applyFill="1" applyBorder="1" applyAlignment="1">
      <alignment vertical="center"/>
    </xf>
    <xf numFmtId="0" fontId="81" fillId="55" borderId="0" xfId="80" applyFont="1" applyFill="1" applyBorder="1" applyAlignment="1" applyProtection="1">
      <alignment vertical="center"/>
      <protection/>
    </xf>
    <xf numFmtId="0" fontId="0" fillId="56" borderId="0" xfId="0" applyFill="1" applyBorder="1" applyAlignment="1">
      <alignment/>
    </xf>
    <xf numFmtId="3" fontId="0" fillId="56" borderId="0" xfId="0" applyNumberFormat="1" applyFill="1" applyBorder="1" applyAlignment="1">
      <alignment/>
    </xf>
    <xf numFmtId="0" fontId="0" fillId="56" borderId="0" xfId="0" applyFill="1" applyBorder="1" applyAlignment="1">
      <alignment/>
    </xf>
    <xf numFmtId="0" fontId="7" fillId="56" borderId="0" xfId="0" applyFont="1" applyFill="1" applyBorder="1" applyAlignment="1">
      <alignment/>
    </xf>
    <xf numFmtId="0" fontId="0" fillId="56" borderId="0" xfId="0" applyFont="1" applyFill="1" applyBorder="1" applyAlignment="1">
      <alignment/>
    </xf>
    <xf numFmtId="0" fontId="0" fillId="57" borderId="0" xfId="0" applyFill="1" applyBorder="1" applyAlignment="1">
      <alignment/>
    </xf>
    <xf numFmtId="0" fontId="82" fillId="55" borderId="0" xfId="0" applyFont="1" applyFill="1" applyBorder="1" applyAlignment="1">
      <alignment vertical="center"/>
    </xf>
    <xf numFmtId="0" fontId="83" fillId="55" borderId="0" xfId="80" applyFont="1" applyFill="1" applyBorder="1" applyAlignment="1" applyProtection="1">
      <alignment vertical="center"/>
      <protection/>
    </xf>
    <xf numFmtId="0" fontId="78" fillId="55" borderId="0" xfId="0" applyFont="1" applyFill="1" applyBorder="1" applyAlignment="1">
      <alignment vertical="center"/>
    </xf>
    <xf numFmtId="0" fontId="2" fillId="55" borderId="0" xfId="0" applyFont="1" applyFill="1" applyBorder="1" applyAlignment="1">
      <alignment/>
    </xf>
    <xf numFmtId="0" fontId="2" fillId="58" borderId="19" xfId="0" applyFont="1" applyFill="1" applyBorder="1" applyAlignment="1">
      <alignment horizontal="right" vertical="center"/>
    </xf>
    <xf numFmtId="0" fontId="2" fillId="58" borderId="20" xfId="0" applyFont="1" applyFill="1" applyBorder="1" applyAlignment="1">
      <alignment horizontal="right" vertical="center"/>
    </xf>
    <xf numFmtId="0" fontId="0" fillId="58" borderId="0" xfId="0" applyFont="1" applyFill="1" applyAlignment="1">
      <alignment horizontal="right" vertical="center"/>
    </xf>
    <xf numFmtId="0" fontId="0" fillId="58" borderId="20" xfId="0" applyFont="1" applyFill="1" applyBorder="1" applyAlignment="1">
      <alignment horizontal="right" vertical="center"/>
    </xf>
    <xf numFmtId="0" fontId="2" fillId="44" borderId="0" xfId="0" applyFont="1" applyFill="1" applyAlignment="1">
      <alignment vertical="center"/>
    </xf>
    <xf numFmtId="0" fontId="2" fillId="58" borderId="0" xfId="0" applyFont="1" applyFill="1" applyAlignment="1">
      <alignment vertical="center"/>
    </xf>
    <xf numFmtId="0" fontId="0" fillId="58" borderId="20" xfId="0" applyFont="1" applyFill="1" applyBorder="1" applyAlignment="1">
      <alignment vertical="center"/>
    </xf>
    <xf numFmtId="0" fontId="0" fillId="58" borderId="0" xfId="0" applyFont="1" applyFill="1" applyAlignment="1">
      <alignment vertical="center"/>
    </xf>
    <xf numFmtId="0" fontId="2" fillId="58" borderId="20" xfId="0" applyFont="1" applyFill="1" applyBorder="1" applyAlignment="1">
      <alignment vertical="center"/>
    </xf>
    <xf numFmtId="0" fontId="2" fillId="58" borderId="19" xfId="0" applyFont="1" applyFill="1" applyBorder="1" applyAlignment="1">
      <alignment vertical="center"/>
    </xf>
    <xf numFmtId="0" fontId="0" fillId="58" borderId="19" xfId="0" applyFont="1" applyFill="1" applyBorder="1" applyAlignment="1">
      <alignment horizontal="right" vertical="center"/>
    </xf>
    <xf numFmtId="0" fontId="0" fillId="56" borderId="20" xfId="0" applyFill="1" applyBorder="1" applyAlignment="1">
      <alignment/>
    </xf>
    <xf numFmtId="0" fontId="0" fillId="56" borderId="0" xfId="0" applyFill="1" applyBorder="1" applyAlignment="1">
      <alignment horizontal="right"/>
    </xf>
    <xf numFmtId="0" fontId="2" fillId="44" borderId="0" xfId="0" applyFont="1" applyFill="1" applyAlignment="1">
      <alignment horizontal="right" vertical="center"/>
    </xf>
    <xf numFmtId="0" fontId="0" fillId="56" borderId="20" xfId="0" applyFont="1" applyFill="1" applyBorder="1" applyAlignment="1">
      <alignment vertical="center"/>
    </xf>
    <xf numFmtId="0" fontId="0" fillId="56" borderId="20" xfId="0" applyFont="1" applyFill="1" applyBorder="1" applyAlignment="1">
      <alignment horizontal="right" vertical="center"/>
    </xf>
    <xf numFmtId="0" fontId="0" fillId="58" borderId="19" xfId="0" applyFont="1" applyFill="1" applyBorder="1" applyAlignment="1">
      <alignment vertical="center"/>
    </xf>
    <xf numFmtId="0" fontId="2" fillId="58" borderId="0" xfId="0" applyFont="1" applyFill="1" applyAlignment="1">
      <alignment horizontal="right" vertical="center"/>
    </xf>
    <xf numFmtId="0" fontId="2" fillId="44" borderId="0" xfId="0" applyFont="1" applyFill="1" applyAlignment="1">
      <alignment vertical="center"/>
    </xf>
    <xf numFmtId="0" fontId="2" fillId="56" borderId="19" xfId="0" applyFont="1" applyFill="1" applyBorder="1" applyAlignment="1">
      <alignment vertical="center"/>
    </xf>
    <xf numFmtId="0" fontId="2" fillId="56" borderId="19" xfId="0" applyFont="1" applyFill="1" applyBorder="1" applyAlignment="1">
      <alignment horizontal="right" vertical="center"/>
    </xf>
    <xf numFmtId="0" fontId="0" fillId="0" borderId="0" xfId="0" applyFont="1" applyAlignment="1">
      <alignment vertical="center"/>
    </xf>
    <xf numFmtId="0" fontId="2" fillId="56" borderId="20" xfId="0" applyFont="1" applyFill="1" applyBorder="1" applyAlignment="1">
      <alignment vertical="center" wrapText="1"/>
    </xf>
    <xf numFmtId="0" fontId="0" fillId="0" borderId="20" xfId="0" applyFont="1" applyBorder="1" applyAlignment="1">
      <alignment vertical="center"/>
    </xf>
    <xf numFmtId="0" fontId="0" fillId="56" borderId="0" xfId="0" applyFont="1" applyFill="1" applyAlignment="1">
      <alignment vertical="center"/>
    </xf>
    <xf numFmtId="0" fontId="26" fillId="58" borderId="0" xfId="0" applyFont="1" applyFill="1" applyAlignment="1">
      <alignment vertical="center"/>
    </xf>
    <xf numFmtId="3" fontId="84" fillId="56" borderId="0" xfId="97" applyNumberFormat="1" applyFont="1" applyFill="1" applyBorder="1" applyAlignment="1">
      <alignment horizontal="right" vertical="center"/>
      <protection/>
    </xf>
    <xf numFmtId="0" fontId="85" fillId="56" borderId="0" xfId="97" applyFont="1" applyFill="1" applyBorder="1" applyAlignment="1">
      <alignment horizontal="right" vertical="center"/>
      <protection/>
    </xf>
    <xf numFmtId="3" fontId="85" fillId="56" borderId="0" xfId="97" applyNumberFormat="1" applyFont="1" applyFill="1" applyBorder="1" applyAlignment="1">
      <alignment horizontal="right" vertical="center"/>
      <protection/>
    </xf>
    <xf numFmtId="3" fontId="84" fillId="56" borderId="0" xfId="97" applyNumberFormat="1" applyFont="1" applyFill="1" applyBorder="1" applyAlignment="1">
      <alignment horizontal="right" vertical="center" wrapText="1"/>
      <protection/>
    </xf>
    <xf numFmtId="0" fontId="84" fillId="56" borderId="0" xfId="97" applyFont="1" applyFill="1" applyBorder="1" applyAlignment="1">
      <alignment horizontal="right" vertical="center" wrapText="1"/>
      <protection/>
    </xf>
    <xf numFmtId="3" fontId="84" fillId="56" borderId="0" xfId="97" applyNumberFormat="1" applyFont="1" applyFill="1" applyBorder="1">
      <alignment/>
      <protection/>
    </xf>
    <xf numFmtId="3" fontId="61" fillId="56" borderId="0" xfId="97" applyNumberFormat="1" applyFont="1" applyFill="1" applyBorder="1" applyAlignment="1">
      <alignment horizontal="right" vertical="center" wrapText="1"/>
      <protection/>
    </xf>
    <xf numFmtId="0" fontId="61" fillId="56" borderId="0" xfId="97" applyFont="1" applyFill="1" applyBorder="1" applyAlignment="1">
      <alignment horizontal="right" vertical="center" wrapText="1"/>
      <protection/>
    </xf>
    <xf numFmtId="0" fontId="61" fillId="56" borderId="0" xfId="97" applyFont="1" applyFill="1" applyBorder="1" applyAlignment="1">
      <alignment horizontal="right" vertical="center"/>
      <protection/>
    </xf>
    <xf numFmtId="3" fontId="61" fillId="56" borderId="0" xfId="97" applyNumberFormat="1" applyFont="1" applyFill="1" applyBorder="1" applyAlignment="1">
      <alignment horizontal="right" vertical="center"/>
      <protection/>
    </xf>
    <xf numFmtId="0" fontId="86" fillId="56" borderId="21" xfId="97" applyFont="1" applyFill="1" applyBorder="1">
      <alignment/>
      <protection/>
    </xf>
    <xf numFmtId="0" fontId="86" fillId="56" borderId="0" xfId="97" applyFont="1" applyFill="1" applyBorder="1">
      <alignment/>
      <protection/>
    </xf>
    <xf numFmtId="0" fontId="86" fillId="56" borderId="22" xfId="97" applyFont="1" applyFill="1" applyBorder="1">
      <alignment/>
      <protection/>
    </xf>
    <xf numFmtId="0" fontId="86" fillId="56" borderId="0" xfId="97" applyNumberFormat="1" applyFont="1" applyFill="1" applyBorder="1">
      <alignment/>
      <protection/>
    </xf>
    <xf numFmtId="3" fontId="86" fillId="56" borderId="0" xfId="97" applyNumberFormat="1" applyFont="1" applyFill="1" applyBorder="1">
      <alignment/>
      <protection/>
    </xf>
    <xf numFmtId="167" fontId="86" fillId="56" borderId="0" xfId="88" applyNumberFormat="1" applyFont="1" applyFill="1" applyBorder="1" applyAlignment="1">
      <alignment/>
    </xf>
    <xf numFmtId="0" fontId="2" fillId="58" borderId="20" xfId="0" applyFont="1" applyFill="1" applyBorder="1" applyAlignment="1">
      <alignment horizontal="right" vertical="center" indent="1"/>
    </xf>
    <xf numFmtId="3" fontId="0" fillId="56" borderId="0" xfId="0" applyNumberFormat="1" applyFont="1" applyFill="1" applyAlignment="1">
      <alignment horizontal="right" vertical="center" wrapText="1" indent="1"/>
    </xf>
    <xf numFmtId="0" fontId="26" fillId="56" borderId="0" xfId="0" applyFont="1" applyFill="1" applyAlignment="1">
      <alignment horizontal="right" vertical="center" indent="1"/>
    </xf>
    <xf numFmtId="3" fontId="2" fillId="44" borderId="0" xfId="0" applyNumberFormat="1" applyFont="1" applyFill="1" applyAlignment="1">
      <alignment horizontal="right" vertical="center" indent="1"/>
    </xf>
    <xf numFmtId="0" fontId="0" fillId="56" borderId="20" xfId="0" applyFont="1" applyFill="1" applyBorder="1" applyAlignment="1">
      <alignment horizontal="right" vertical="center" indent="1"/>
    </xf>
    <xf numFmtId="3" fontId="0" fillId="58" borderId="20" xfId="0" applyNumberFormat="1" applyFont="1" applyFill="1" applyBorder="1" applyAlignment="1">
      <alignment horizontal="right" vertical="center" indent="1"/>
    </xf>
    <xf numFmtId="0" fontId="0" fillId="58" borderId="20" xfId="0" applyFont="1" applyFill="1" applyBorder="1" applyAlignment="1">
      <alignment horizontal="right" vertical="center" indent="1"/>
    </xf>
    <xf numFmtId="0" fontId="0" fillId="58" borderId="0" xfId="0" applyFont="1" applyFill="1" applyAlignment="1">
      <alignment horizontal="right" vertical="center" indent="1"/>
    </xf>
    <xf numFmtId="0" fontId="2" fillId="56" borderId="19" xfId="0" applyFont="1" applyFill="1" applyBorder="1" applyAlignment="1">
      <alignment horizontal="right" vertical="center" indent="1"/>
    </xf>
    <xf numFmtId="0" fontId="87" fillId="58" borderId="19" xfId="0" applyFont="1" applyFill="1" applyBorder="1" applyAlignment="1">
      <alignment horizontal="right" vertical="center" indent="1"/>
    </xf>
    <xf numFmtId="0" fontId="2" fillId="58" borderId="0" xfId="0" applyFont="1" applyFill="1" applyAlignment="1">
      <alignment horizontal="right" vertical="center" indent="1"/>
    </xf>
    <xf numFmtId="0" fontId="0" fillId="58" borderId="19" xfId="0" applyFont="1" applyFill="1" applyBorder="1" applyAlignment="1">
      <alignment horizontal="right" vertical="center" indent="1"/>
    </xf>
    <xf numFmtId="3" fontId="2" fillId="44" borderId="0" xfId="0" applyNumberFormat="1" applyFont="1" applyFill="1" applyBorder="1" applyAlignment="1">
      <alignment horizontal="right" vertical="center" indent="1"/>
    </xf>
    <xf numFmtId="0" fontId="0" fillId="56" borderId="20" xfId="0" applyFill="1" applyBorder="1" applyAlignment="1">
      <alignment horizontal="right" vertical="center" indent="1"/>
    </xf>
    <xf numFmtId="0" fontId="26" fillId="58" borderId="19" xfId="0" applyFont="1" applyFill="1" applyBorder="1" applyAlignment="1">
      <alignment horizontal="right" vertical="center"/>
    </xf>
    <xf numFmtId="0" fontId="0" fillId="0" borderId="20" xfId="0" applyFont="1" applyBorder="1" applyAlignment="1">
      <alignment horizontal="right" vertical="center"/>
    </xf>
    <xf numFmtId="0" fontId="2" fillId="44" borderId="0" xfId="0" applyFont="1" applyFill="1" applyAlignment="1">
      <alignment horizontal="left" vertical="center" wrapText="1" indent="1"/>
    </xf>
    <xf numFmtId="0" fontId="2" fillId="56" borderId="23" xfId="0" applyFont="1" applyFill="1" applyBorder="1" applyAlignment="1">
      <alignment horizontal="right" vertical="center" wrapText="1" indent="1"/>
    </xf>
    <xf numFmtId="0" fontId="2" fillId="56" borderId="23" xfId="0" applyFont="1" applyFill="1" applyBorder="1" applyAlignment="1">
      <alignment horizontal="right" vertical="center" indent="1"/>
    </xf>
    <xf numFmtId="0" fontId="0" fillId="56" borderId="0" xfId="0" applyFont="1" applyFill="1" applyAlignment="1">
      <alignment horizontal="right" vertical="center" wrapText="1" indent="1"/>
    </xf>
    <xf numFmtId="0" fontId="0" fillId="56" borderId="19" xfId="0" applyFont="1" applyFill="1" applyBorder="1" applyAlignment="1">
      <alignment horizontal="right" vertical="center" wrapText="1" indent="1"/>
    </xf>
    <xf numFmtId="3" fontId="2" fillId="44" borderId="0" xfId="0" applyNumberFormat="1" applyFont="1" applyFill="1" applyAlignment="1">
      <alignment horizontal="right" vertical="center" wrapText="1" indent="1"/>
    </xf>
    <xf numFmtId="167" fontId="2" fillId="44" borderId="0" xfId="0" applyNumberFormat="1" applyFont="1" applyFill="1" applyAlignment="1">
      <alignment horizontal="right" vertical="center" wrapText="1" indent="1"/>
    </xf>
    <xf numFmtId="0" fontId="0" fillId="56" borderId="0" xfId="0" applyFont="1" applyFill="1" applyAlignment="1">
      <alignment horizontal="right" vertical="center" indent="1"/>
    </xf>
    <xf numFmtId="3" fontId="88" fillId="44" borderId="0" xfId="0" applyNumberFormat="1" applyFont="1" applyFill="1" applyAlignment="1">
      <alignment horizontal="right" vertical="center" indent="1"/>
    </xf>
    <xf numFmtId="3" fontId="87" fillId="56" borderId="20" xfId="0" applyNumberFormat="1" applyFont="1" applyFill="1" applyBorder="1" applyAlignment="1">
      <alignment horizontal="right" vertical="center" indent="1"/>
    </xf>
    <xf numFmtId="3" fontId="87" fillId="58" borderId="20" xfId="0" applyNumberFormat="1" applyFont="1" applyFill="1" applyBorder="1" applyAlignment="1">
      <alignment horizontal="right" vertical="center" indent="1"/>
    </xf>
    <xf numFmtId="3" fontId="87" fillId="58" borderId="0" xfId="0" applyNumberFormat="1" applyFont="1" applyFill="1" applyAlignment="1">
      <alignment horizontal="right" vertical="center" indent="1"/>
    </xf>
    <xf numFmtId="3" fontId="87" fillId="58" borderId="19" xfId="0" applyNumberFormat="1" applyFont="1" applyFill="1" applyBorder="1" applyAlignment="1">
      <alignment horizontal="right" vertical="center" indent="1"/>
    </xf>
    <xf numFmtId="0" fontId="2" fillId="56" borderId="20" xfId="0" applyFont="1" applyFill="1" applyBorder="1" applyAlignment="1">
      <alignment horizontal="right" vertical="center" indent="1"/>
    </xf>
    <xf numFmtId="167" fontId="88" fillId="44" borderId="0" xfId="0" applyNumberFormat="1" applyFont="1" applyFill="1" applyAlignment="1">
      <alignment horizontal="right" vertical="center" indent="1"/>
    </xf>
    <xf numFmtId="167" fontId="87" fillId="56" borderId="20" xfId="0" applyNumberFormat="1" applyFont="1" applyFill="1" applyBorder="1" applyAlignment="1">
      <alignment horizontal="right" vertical="center" indent="1"/>
    </xf>
    <xf numFmtId="167" fontId="87" fillId="58" borderId="20" xfId="0" applyNumberFormat="1" applyFont="1" applyFill="1" applyBorder="1" applyAlignment="1">
      <alignment horizontal="right" vertical="center" indent="1"/>
    </xf>
    <xf numFmtId="167" fontId="87" fillId="58" borderId="0" xfId="0" applyNumberFormat="1" applyFont="1" applyFill="1" applyAlignment="1">
      <alignment horizontal="right" vertical="center" indent="1"/>
    </xf>
    <xf numFmtId="167" fontId="87" fillId="58" borderId="19" xfId="0" applyNumberFormat="1" applyFont="1" applyFill="1" applyBorder="1" applyAlignment="1">
      <alignment horizontal="right" vertical="center" indent="1"/>
    </xf>
    <xf numFmtId="167" fontId="2" fillId="44" borderId="0" xfId="0" applyNumberFormat="1" applyFont="1" applyFill="1" applyAlignment="1">
      <alignment horizontal="right" vertical="center" indent="1"/>
    </xf>
    <xf numFmtId="167" fontId="0" fillId="56" borderId="20" xfId="0" applyNumberFormat="1" applyFont="1" applyFill="1" applyBorder="1" applyAlignment="1">
      <alignment horizontal="right" vertical="center" indent="1"/>
    </xf>
    <xf numFmtId="167" fontId="0" fillId="58" borderId="20" xfId="0" applyNumberFormat="1" applyFont="1" applyFill="1" applyBorder="1" applyAlignment="1">
      <alignment horizontal="right" vertical="center" indent="1"/>
    </xf>
    <xf numFmtId="167" fontId="0" fillId="58" borderId="0" xfId="0" applyNumberFormat="1" applyFont="1" applyFill="1" applyAlignment="1">
      <alignment horizontal="right" vertical="center" indent="1"/>
    </xf>
    <xf numFmtId="167" fontId="2" fillId="56" borderId="19" xfId="0" applyNumberFormat="1" applyFont="1" applyFill="1" applyBorder="1" applyAlignment="1">
      <alignment horizontal="right" vertical="center" indent="1"/>
    </xf>
    <xf numFmtId="167" fontId="2" fillId="58" borderId="20" xfId="0" applyNumberFormat="1" applyFont="1" applyFill="1" applyBorder="1" applyAlignment="1">
      <alignment horizontal="right" vertical="center" indent="1"/>
    </xf>
    <xf numFmtId="167" fontId="2" fillId="58" borderId="0" xfId="0" applyNumberFormat="1" applyFont="1" applyFill="1" applyAlignment="1">
      <alignment horizontal="right" vertical="center" indent="1"/>
    </xf>
    <xf numFmtId="167" fontId="0" fillId="58" borderId="19" xfId="0" applyNumberFormat="1" applyFont="1" applyFill="1" applyBorder="1" applyAlignment="1">
      <alignment horizontal="right" vertical="center" indent="1"/>
    </xf>
    <xf numFmtId="0" fontId="2" fillId="56" borderId="20" xfId="0" applyFont="1" applyFill="1" applyBorder="1" applyAlignment="1">
      <alignment horizontal="right" vertical="center" wrapText="1" indent="1"/>
    </xf>
    <xf numFmtId="167" fontId="0" fillId="0" borderId="0" xfId="0" applyNumberFormat="1" applyFont="1" applyAlignment="1">
      <alignment horizontal="right" vertical="center" wrapText="1" indent="1"/>
    </xf>
    <xf numFmtId="167" fontId="0" fillId="0" borderId="0" xfId="0" applyNumberFormat="1" applyFont="1" applyAlignment="1">
      <alignment horizontal="right" vertical="center" indent="1"/>
    </xf>
    <xf numFmtId="167" fontId="0" fillId="0" borderId="20" xfId="0" applyNumberFormat="1" applyFont="1" applyBorder="1" applyAlignment="1">
      <alignment horizontal="right" vertical="center" wrapText="1" indent="1"/>
    </xf>
    <xf numFmtId="167" fontId="0" fillId="0" borderId="20" xfId="0" applyNumberFormat="1" applyFont="1" applyBorder="1" applyAlignment="1">
      <alignment horizontal="right" vertical="center" indent="1"/>
    </xf>
    <xf numFmtId="167" fontId="0" fillId="58" borderId="20" xfId="0" applyNumberFormat="1" applyFont="1" applyFill="1" applyBorder="1" applyAlignment="1">
      <alignment horizontal="right" vertical="center" wrapText="1" indent="1"/>
    </xf>
    <xf numFmtId="167" fontId="0" fillId="58" borderId="0" xfId="0" applyNumberFormat="1" applyFont="1" applyFill="1" applyAlignment="1">
      <alignment horizontal="right" vertical="center" wrapText="1" indent="1"/>
    </xf>
    <xf numFmtId="167" fontId="2" fillId="58" borderId="20" xfId="0" applyNumberFormat="1" applyFont="1" applyFill="1" applyBorder="1" applyAlignment="1">
      <alignment horizontal="right" vertical="center" wrapText="1" indent="1"/>
    </xf>
    <xf numFmtId="167" fontId="88" fillId="58" borderId="20" xfId="0" applyNumberFormat="1" applyFont="1" applyFill="1" applyBorder="1" applyAlignment="1">
      <alignment horizontal="right" vertical="center" indent="1"/>
    </xf>
    <xf numFmtId="167" fontId="0" fillId="58" borderId="19" xfId="0" applyNumberFormat="1" applyFont="1" applyFill="1" applyBorder="1" applyAlignment="1">
      <alignment horizontal="right" vertical="center" wrapText="1" indent="1"/>
    </xf>
    <xf numFmtId="167" fontId="2" fillId="58" borderId="0" xfId="0" applyNumberFormat="1" applyFont="1" applyFill="1" applyAlignment="1">
      <alignment horizontal="right" vertical="center" wrapText="1" indent="1"/>
    </xf>
    <xf numFmtId="167" fontId="88" fillId="58" borderId="0" xfId="0" applyNumberFormat="1" applyFont="1" applyFill="1" applyAlignment="1">
      <alignment horizontal="right" vertical="center" indent="1"/>
    </xf>
    <xf numFmtId="0" fontId="27" fillId="0" borderId="20" xfId="0" applyFont="1" applyBorder="1" applyAlignment="1">
      <alignment horizontal="right" vertical="center" wrapText="1" indent="1"/>
    </xf>
    <xf numFmtId="0" fontId="89" fillId="0" borderId="20" xfId="0" applyFont="1" applyBorder="1" applyAlignment="1">
      <alignment horizontal="right" vertical="center" indent="1"/>
    </xf>
    <xf numFmtId="0" fontId="27" fillId="0" borderId="20" xfId="0" applyFont="1" applyBorder="1" applyAlignment="1">
      <alignment horizontal="right" vertical="center" indent="1"/>
    </xf>
    <xf numFmtId="0" fontId="0" fillId="0" borderId="20" xfId="0" applyFont="1" applyBorder="1" applyAlignment="1">
      <alignment horizontal="left" vertical="center" wrapText="1" indent="1"/>
    </xf>
    <xf numFmtId="0" fontId="0" fillId="0" borderId="19" xfId="0" applyFont="1" applyBorder="1" applyAlignment="1">
      <alignment horizontal="left" vertical="center" wrapText="1" indent="1"/>
    </xf>
    <xf numFmtId="0" fontId="61" fillId="56" borderId="20" xfId="97" applyFont="1" applyFill="1" applyBorder="1" applyAlignment="1">
      <alignment horizontal="left" vertical="center" indent="1"/>
      <protection/>
    </xf>
    <xf numFmtId="0" fontId="0" fillId="0" borderId="20" xfId="0" applyFont="1" applyBorder="1" applyAlignment="1">
      <alignment horizontal="right" vertical="center" wrapText="1" indent="1"/>
    </xf>
    <xf numFmtId="3" fontId="0" fillId="0" borderId="20" xfId="0" applyNumberFormat="1" applyFont="1" applyBorder="1" applyAlignment="1">
      <alignment horizontal="right" vertical="center" wrapText="1" indent="1"/>
    </xf>
    <xf numFmtId="3" fontId="0" fillId="0" borderId="0" xfId="0" applyNumberFormat="1" applyFont="1" applyAlignment="1">
      <alignment horizontal="right" vertical="center" wrapText="1" indent="1"/>
    </xf>
    <xf numFmtId="0" fontId="61" fillId="56" borderId="20" xfId="97" applyFont="1" applyFill="1" applyBorder="1" applyAlignment="1">
      <alignment horizontal="right" vertical="center" indent="1"/>
      <protection/>
    </xf>
    <xf numFmtId="0" fontId="2" fillId="0" borderId="24" xfId="0" applyFont="1" applyBorder="1" applyAlignment="1">
      <alignment horizontal="right" vertical="center" wrapText="1" indent="1"/>
    </xf>
    <xf numFmtId="0" fontId="2" fillId="0" borderId="20" xfId="0" applyFont="1" applyBorder="1" applyAlignment="1">
      <alignment horizontal="right" vertical="center" wrapText="1" indent="1"/>
    </xf>
    <xf numFmtId="0" fontId="0" fillId="0" borderId="0" xfId="0" applyFont="1" applyAlignment="1">
      <alignment horizontal="right" vertical="center" wrapText="1" indent="1"/>
    </xf>
    <xf numFmtId="0" fontId="2" fillId="0" borderId="20" xfId="0" applyFont="1" applyBorder="1" applyAlignment="1">
      <alignment horizontal="right" vertical="center" indent="1"/>
    </xf>
    <xf numFmtId="0" fontId="0" fillId="0" borderId="0" xfId="0" applyFont="1" applyAlignment="1">
      <alignment horizontal="right" vertical="center" indent="1"/>
    </xf>
    <xf numFmtId="167" fontId="87" fillId="58" borderId="19" xfId="0" applyNumberFormat="1" applyFont="1" applyFill="1" applyBorder="1" applyAlignment="1">
      <alignment horizontal="right" vertical="center" wrapText="1" indent="1"/>
    </xf>
    <xf numFmtId="167" fontId="88" fillId="58" borderId="20" xfId="0" applyNumberFormat="1" applyFont="1" applyFill="1" applyBorder="1" applyAlignment="1">
      <alignment horizontal="right" vertical="center" wrapText="1" indent="1"/>
    </xf>
    <xf numFmtId="167" fontId="87" fillId="58" borderId="0" xfId="0" applyNumberFormat="1" applyFont="1" applyFill="1" applyAlignment="1">
      <alignment horizontal="right" vertical="center" wrapText="1" indent="1"/>
    </xf>
    <xf numFmtId="167" fontId="87" fillId="58" borderId="20" xfId="0" applyNumberFormat="1" applyFont="1" applyFill="1" applyBorder="1" applyAlignment="1">
      <alignment horizontal="right" vertical="center" wrapText="1" indent="1"/>
    </xf>
    <xf numFmtId="167" fontId="88" fillId="58" borderId="0" xfId="0" applyNumberFormat="1" applyFont="1" applyFill="1" applyAlignment="1">
      <alignment horizontal="right" vertical="center" wrapText="1" indent="1"/>
    </xf>
    <xf numFmtId="3" fontId="0" fillId="56" borderId="20" xfId="0" applyNumberFormat="1" applyFont="1" applyFill="1" applyBorder="1" applyAlignment="1">
      <alignment horizontal="right" vertical="center" indent="1"/>
    </xf>
    <xf numFmtId="3" fontId="0" fillId="58" borderId="0" xfId="0" applyNumberFormat="1" applyFont="1" applyFill="1" applyAlignment="1">
      <alignment horizontal="right" vertical="center" indent="1"/>
    </xf>
    <xf numFmtId="3" fontId="0" fillId="58" borderId="19" xfId="0" applyNumberFormat="1" applyFont="1" applyFill="1" applyBorder="1" applyAlignment="1">
      <alignment horizontal="right" vertical="center" indent="1"/>
    </xf>
    <xf numFmtId="3" fontId="2" fillId="58" borderId="20" xfId="0" applyNumberFormat="1" applyFont="1" applyFill="1" applyBorder="1" applyAlignment="1">
      <alignment horizontal="right" vertical="center" indent="1"/>
    </xf>
    <xf numFmtId="3" fontId="2" fillId="58" borderId="0" xfId="0" applyNumberFormat="1" applyFont="1" applyFill="1" applyAlignment="1">
      <alignment horizontal="right" vertical="center" indent="1"/>
    </xf>
    <xf numFmtId="0" fontId="0" fillId="58" borderId="0" xfId="0" applyFont="1" applyFill="1" applyBorder="1" applyAlignment="1">
      <alignment horizontal="right" vertical="center" indent="1"/>
    </xf>
    <xf numFmtId="167" fontId="0" fillId="58" borderId="0" xfId="0" applyNumberFormat="1" applyFont="1" applyFill="1" applyBorder="1" applyAlignment="1">
      <alignment horizontal="right" vertical="center" indent="1"/>
    </xf>
    <xf numFmtId="167" fontId="0" fillId="56" borderId="20" xfId="0" applyNumberFormat="1" applyFont="1" applyFill="1" applyBorder="1" applyAlignment="1">
      <alignment horizontal="right" vertical="center" wrapText="1" indent="1"/>
    </xf>
    <xf numFmtId="0" fontId="27" fillId="56" borderId="20" xfId="0" applyFont="1" applyFill="1" applyBorder="1" applyAlignment="1">
      <alignment horizontal="right" vertical="center" wrapText="1" indent="1"/>
    </xf>
    <xf numFmtId="0" fontId="27" fillId="56" borderId="20" xfId="0" applyFont="1" applyFill="1" applyBorder="1" applyAlignment="1">
      <alignment horizontal="right" vertical="center" indent="1"/>
    </xf>
    <xf numFmtId="0" fontId="89" fillId="56" borderId="20" xfId="0" applyFont="1" applyFill="1" applyBorder="1" applyAlignment="1">
      <alignment horizontal="right" vertical="center" indent="1"/>
    </xf>
    <xf numFmtId="167" fontId="87" fillId="58" borderId="24" xfId="0" applyNumberFormat="1" applyFont="1" applyFill="1" applyBorder="1" applyAlignment="1">
      <alignment horizontal="right" vertical="center" indent="1"/>
    </xf>
    <xf numFmtId="0" fontId="2" fillId="56" borderId="0" xfId="0" applyFont="1" applyFill="1" applyAlignment="1">
      <alignment horizontal="right" vertical="center" wrapText="1" indent="1"/>
    </xf>
    <xf numFmtId="0" fontId="2" fillId="0" borderId="25" xfId="0" applyFont="1" applyBorder="1" applyAlignment="1">
      <alignment horizontal="right" vertical="center" wrapText="1" indent="1"/>
    </xf>
    <xf numFmtId="0" fontId="2" fillId="0" borderId="23" xfId="0" applyFont="1" applyBorder="1" applyAlignment="1">
      <alignment horizontal="right" vertical="center" wrapText="1" indent="1"/>
    </xf>
    <xf numFmtId="0" fontId="2" fillId="0" borderId="23" xfId="0" applyFont="1" applyBorder="1" applyAlignment="1">
      <alignment horizontal="right" vertical="center" indent="1"/>
    </xf>
    <xf numFmtId="0" fontId="2" fillId="56" borderId="0" xfId="0" applyFont="1" applyFill="1" applyBorder="1" applyAlignment="1">
      <alignment horizontal="right" vertical="center" wrapText="1" indent="1"/>
    </xf>
    <xf numFmtId="0" fontId="2" fillId="44" borderId="0" xfId="0" applyFont="1" applyFill="1" applyAlignment="1">
      <alignment horizontal="right" vertical="center" wrapText="1" indent="1"/>
    </xf>
    <xf numFmtId="0" fontId="90" fillId="56" borderId="0" xfId="0" applyFont="1" applyFill="1" applyBorder="1" applyAlignment="1">
      <alignment/>
    </xf>
    <xf numFmtId="0" fontId="90" fillId="56" borderId="0" xfId="0" applyFont="1" applyFill="1" applyAlignment="1">
      <alignment vertical="center"/>
    </xf>
    <xf numFmtId="0" fontId="90" fillId="0" borderId="0" xfId="0" applyFont="1" applyAlignment="1">
      <alignment vertical="center"/>
    </xf>
    <xf numFmtId="0" fontId="90" fillId="56" borderId="0" xfId="97" applyFont="1" applyFill="1" applyBorder="1">
      <alignment/>
      <protection/>
    </xf>
    <xf numFmtId="0" fontId="90" fillId="0" borderId="0" xfId="0" applyFont="1" applyAlignment="1">
      <alignment horizontal="left" vertical="top" wrapText="1"/>
    </xf>
    <xf numFmtId="0" fontId="78" fillId="55" borderId="0" xfId="0" applyFont="1" applyFill="1" applyBorder="1" applyAlignment="1">
      <alignment horizontal="justify" vertical="center" wrapText="1"/>
    </xf>
    <xf numFmtId="0" fontId="90" fillId="0" borderId="0" xfId="0" applyFont="1" applyAlignment="1">
      <alignment horizontal="left" vertical="top" wrapText="1"/>
    </xf>
    <xf numFmtId="0" fontId="90" fillId="0" borderId="0" xfId="0" applyFont="1" applyAlignment="1">
      <alignment horizontal="right" vertical="top" wrapText="1"/>
    </xf>
    <xf numFmtId="0" fontId="2" fillId="56" borderId="24" xfId="0" applyFont="1" applyFill="1" applyBorder="1" applyAlignment="1">
      <alignment vertical="center" wrapText="1"/>
    </xf>
    <xf numFmtId="0" fontId="0" fillId="56" borderId="0" xfId="0" applyFont="1" applyFill="1" applyBorder="1" applyAlignment="1">
      <alignment vertical="center"/>
    </xf>
    <xf numFmtId="0" fontId="91" fillId="0" borderId="0" xfId="94" applyFont="1">
      <alignment/>
      <protection/>
    </xf>
    <xf numFmtId="0" fontId="0" fillId="0" borderId="0" xfId="94">
      <alignment/>
      <protection/>
    </xf>
    <xf numFmtId="167" fontId="0" fillId="0" borderId="0" xfId="94" applyNumberFormat="1">
      <alignment/>
      <protection/>
    </xf>
    <xf numFmtId="167" fontId="91" fillId="0" borderId="0" xfId="94" applyNumberFormat="1" applyFont="1">
      <alignment/>
      <protection/>
    </xf>
    <xf numFmtId="0" fontId="92" fillId="56" borderId="0" xfId="97" applyFont="1" applyFill="1" applyBorder="1" applyAlignment="1">
      <alignment horizontal="left" vertical="center" wrapText="1"/>
      <protection/>
    </xf>
    <xf numFmtId="0" fontId="2" fillId="56" borderId="0" xfId="0" applyFont="1" applyFill="1" applyBorder="1" applyAlignment="1">
      <alignment horizontal="center" vertical="center"/>
    </xf>
    <xf numFmtId="167" fontId="0" fillId="0" borderId="0" xfId="0" applyNumberFormat="1" applyFont="1" applyBorder="1" applyAlignment="1">
      <alignment horizontal="right" vertical="center" indent="1"/>
    </xf>
    <xf numFmtId="167" fontId="2" fillId="58" borderId="0" xfId="0" applyNumberFormat="1" applyFont="1" applyFill="1" applyBorder="1" applyAlignment="1">
      <alignment horizontal="right" vertical="center" indent="1"/>
    </xf>
    <xf numFmtId="167" fontId="2" fillId="56" borderId="0" xfId="0" applyNumberFormat="1" applyFont="1" applyFill="1" applyAlignment="1">
      <alignment horizontal="right" vertical="center" indent="1"/>
    </xf>
    <xf numFmtId="49" fontId="0" fillId="58" borderId="20" xfId="0" applyNumberFormat="1" applyFont="1" applyFill="1" applyBorder="1" applyAlignment="1">
      <alignment horizontal="right" vertical="center" indent="1"/>
    </xf>
    <xf numFmtId="0" fontId="2" fillId="56" borderId="19" xfId="0" applyFont="1" applyFill="1" applyBorder="1" applyAlignment="1">
      <alignment vertical="center" wrapText="1"/>
    </xf>
    <xf numFmtId="0" fontId="0" fillId="0" borderId="0" xfId="0" applyFill="1" applyAlignment="1">
      <alignment/>
    </xf>
    <xf numFmtId="0" fontId="2" fillId="44" borderId="0" xfId="0" applyFont="1" applyFill="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2" fillId="44" borderId="0" xfId="0" applyFont="1" applyFill="1" applyBorder="1" applyAlignment="1">
      <alignment horizontal="left" vertical="center"/>
    </xf>
    <xf numFmtId="0" fontId="2" fillId="44" borderId="0" xfId="0" applyFont="1" applyFill="1" applyBorder="1" applyAlignment="1">
      <alignment horizontal="right" vertical="center" indent="1"/>
    </xf>
    <xf numFmtId="0" fontId="92" fillId="56" borderId="19" xfId="0" applyFont="1" applyFill="1" applyBorder="1" applyAlignment="1">
      <alignment horizontal="left" vertical="center" wrapText="1"/>
    </xf>
    <xf numFmtId="167" fontId="2" fillId="44" borderId="0" xfId="85" applyNumberFormat="1" applyFont="1" applyFill="1" applyAlignment="1">
      <alignment horizontal="right" vertical="center" wrapText="1" indent="1"/>
    </xf>
    <xf numFmtId="0" fontId="0" fillId="56" borderId="0" xfId="0" applyFill="1" applyAlignment="1">
      <alignment/>
    </xf>
    <xf numFmtId="0" fontId="0" fillId="56" borderId="0" xfId="0" applyFill="1" applyAlignment="1">
      <alignment vertical="center"/>
    </xf>
    <xf numFmtId="0" fontId="28" fillId="56" borderId="0" xfId="0" applyFont="1" applyFill="1" applyAlignment="1">
      <alignment vertical="center" wrapText="1"/>
    </xf>
    <xf numFmtId="0" fontId="2" fillId="56" borderId="20" xfId="0" applyFont="1" applyFill="1" applyBorder="1" applyAlignment="1">
      <alignment horizontal="left" vertical="center"/>
    </xf>
    <xf numFmtId="0" fontId="2" fillId="56" borderId="26" xfId="0" applyFont="1" applyFill="1" applyBorder="1" applyAlignment="1">
      <alignment horizontal="left" vertical="center" indent="1"/>
    </xf>
    <xf numFmtId="0" fontId="2" fillId="56" borderId="19" xfId="0" applyFont="1" applyFill="1" applyBorder="1" applyAlignment="1">
      <alignment horizontal="right" vertical="center" wrapText="1" indent="1"/>
    </xf>
    <xf numFmtId="0" fontId="0" fillId="56" borderId="0" xfId="0" applyFont="1" applyFill="1" applyAlignment="1">
      <alignment horizontal="center" vertical="center" wrapText="1"/>
    </xf>
    <xf numFmtId="167" fontId="0" fillId="56" borderId="0" xfId="0" applyNumberFormat="1" applyFont="1" applyFill="1" applyAlignment="1">
      <alignment horizontal="right" vertical="center" wrapText="1" indent="1"/>
    </xf>
    <xf numFmtId="0" fontId="0" fillId="56" borderId="20" xfId="0" applyFont="1" applyFill="1" applyBorder="1" applyAlignment="1">
      <alignment horizontal="center" vertical="center" wrapText="1"/>
    </xf>
    <xf numFmtId="3" fontId="0" fillId="56" borderId="20" xfId="0" applyNumberFormat="1" applyFont="1" applyFill="1" applyBorder="1" applyAlignment="1">
      <alignment horizontal="right" vertical="center" wrapText="1" indent="1"/>
    </xf>
    <xf numFmtId="3" fontId="0" fillId="56" borderId="19" xfId="0" applyNumberFormat="1" applyFont="1" applyFill="1" applyBorder="1" applyAlignment="1">
      <alignment horizontal="right" vertical="center" wrapText="1" indent="1"/>
    </xf>
    <xf numFmtId="167" fontId="0" fillId="56" borderId="0" xfId="85" applyNumberFormat="1" applyFont="1" applyFill="1" applyAlignment="1">
      <alignment horizontal="right" vertical="center" wrapText="1" indent="1"/>
    </xf>
    <xf numFmtId="167" fontId="0" fillId="56" borderId="20" xfId="85" applyNumberFormat="1" applyFont="1" applyFill="1" applyBorder="1" applyAlignment="1">
      <alignment horizontal="right" vertical="center" wrapText="1" indent="1"/>
    </xf>
    <xf numFmtId="0" fontId="2" fillId="56" borderId="0" xfId="0" applyFont="1" applyFill="1" applyAlignment="1">
      <alignment vertical="center" wrapText="1"/>
    </xf>
    <xf numFmtId="0" fontId="0" fillId="56" borderId="0" xfId="0" applyFont="1" applyFill="1" applyAlignment="1">
      <alignment vertical="center" wrapText="1"/>
    </xf>
    <xf numFmtId="0" fontId="0" fillId="56" borderId="19" xfId="0" applyFont="1" applyFill="1" applyBorder="1" applyAlignment="1">
      <alignment vertical="center" wrapText="1"/>
    </xf>
    <xf numFmtId="0" fontId="0" fillId="56" borderId="19" xfId="0" applyFont="1" applyFill="1" applyBorder="1" applyAlignment="1">
      <alignment horizontal="center" vertical="center" wrapText="1"/>
    </xf>
    <xf numFmtId="167" fontId="0" fillId="56" borderId="19" xfId="0" applyNumberFormat="1" applyFont="1" applyFill="1" applyBorder="1" applyAlignment="1">
      <alignment horizontal="right" vertical="center" wrapText="1" indent="1"/>
    </xf>
    <xf numFmtId="167" fontId="0" fillId="56" borderId="19" xfId="85" applyNumberFormat="1" applyFont="1" applyFill="1" applyBorder="1" applyAlignment="1">
      <alignment horizontal="right" vertical="center" wrapText="1" indent="1"/>
    </xf>
    <xf numFmtId="0" fontId="0" fillId="44" borderId="0" xfId="0" applyFont="1" applyFill="1" applyAlignment="1">
      <alignment vertical="center"/>
    </xf>
    <xf numFmtId="0" fontId="0" fillId="44" borderId="0" xfId="0" applyFont="1" applyFill="1" applyAlignment="1">
      <alignment horizontal="center" vertical="center"/>
    </xf>
    <xf numFmtId="0" fontId="0" fillId="44" borderId="0" xfId="0" applyFont="1" applyFill="1" applyAlignment="1">
      <alignment horizontal="right" vertical="center"/>
    </xf>
    <xf numFmtId="0" fontId="0" fillId="44" borderId="0" xfId="0" applyFont="1" applyFill="1" applyBorder="1" applyAlignment="1">
      <alignment vertical="center"/>
    </xf>
    <xf numFmtId="3" fontId="0" fillId="44" borderId="0" xfId="0" applyNumberFormat="1" applyFont="1" applyFill="1" applyAlignment="1">
      <alignment horizontal="right" vertical="center"/>
    </xf>
    <xf numFmtId="0" fontId="0" fillId="44" borderId="0" xfId="0" applyFont="1" applyFill="1" applyAlignment="1">
      <alignment horizontal="left" vertical="center"/>
    </xf>
    <xf numFmtId="167" fontId="0" fillId="44" borderId="0" xfId="85" applyNumberFormat="1" applyFont="1" applyFill="1" applyAlignment="1">
      <alignment horizontal="right" vertical="center"/>
    </xf>
    <xf numFmtId="0" fontId="0" fillId="56" borderId="0" xfId="0" applyFont="1" applyFill="1" applyAlignment="1">
      <alignment horizontal="center" vertical="center"/>
    </xf>
    <xf numFmtId="0" fontId="0" fillId="56" borderId="0" xfId="0" applyFont="1" applyFill="1" applyAlignment="1">
      <alignment horizontal="right" vertical="center"/>
    </xf>
    <xf numFmtId="0" fontId="0" fillId="56" borderId="20" xfId="0" applyFont="1" applyFill="1" applyBorder="1" applyAlignment="1">
      <alignment horizontal="center" vertical="center"/>
    </xf>
    <xf numFmtId="0" fontId="0" fillId="56" borderId="20" xfId="0" applyFont="1" applyFill="1" applyBorder="1" applyAlignment="1">
      <alignment horizontal="left" vertical="center" indent="1"/>
    </xf>
    <xf numFmtId="0" fontId="0" fillId="56" borderId="20" xfId="0" applyNumberFormat="1" applyFont="1" applyFill="1" applyBorder="1" applyAlignment="1">
      <alignment horizontal="right" vertical="center"/>
    </xf>
    <xf numFmtId="3" fontId="0" fillId="56" borderId="20" xfId="0" applyNumberFormat="1" applyFont="1" applyFill="1" applyBorder="1" applyAlignment="1">
      <alignment horizontal="right" vertical="center"/>
    </xf>
    <xf numFmtId="167" fontId="0" fillId="56" borderId="20" xfId="85" applyNumberFormat="1" applyFont="1" applyFill="1" applyBorder="1" applyAlignment="1">
      <alignment horizontal="right" vertical="center"/>
    </xf>
    <xf numFmtId="0" fontId="0" fillId="56" borderId="0" xfId="0" applyFont="1" applyFill="1" applyBorder="1" applyAlignment="1">
      <alignment horizontal="left" vertical="center" indent="1"/>
    </xf>
    <xf numFmtId="3" fontId="0" fillId="56" borderId="0" xfId="0" applyNumberFormat="1" applyFont="1" applyFill="1" applyAlignment="1">
      <alignment horizontal="right" vertical="center"/>
    </xf>
    <xf numFmtId="167" fontId="0" fillId="56" borderId="0" xfId="85" applyNumberFormat="1" applyFont="1" applyFill="1" applyAlignment="1">
      <alignment horizontal="right" vertical="center"/>
    </xf>
    <xf numFmtId="0" fontId="0" fillId="56" borderId="19" xfId="0" applyFont="1" applyFill="1" applyBorder="1" applyAlignment="1">
      <alignment vertical="center"/>
    </xf>
    <xf numFmtId="0" fontId="0" fillId="56" borderId="19" xfId="0" applyFont="1" applyFill="1" applyBorder="1" applyAlignment="1">
      <alignment horizontal="center" vertical="center"/>
    </xf>
    <xf numFmtId="0" fontId="0" fillId="56" borderId="0" xfId="0" applyNumberFormat="1" applyFont="1" applyFill="1" applyAlignment="1">
      <alignment horizontal="right" vertical="center"/>
    </xf>
    <xf numFmtId="0" fontId="2" fillId="56" borderId="20" xfId="0" applyFont="1" applyFill="1" applyBorder="1" applyAlignment="1">
      <alignment horizontal="right" vertical="center" wrapText="1"/>
    </xf>
    <xf numFmtId="0" fontId="2" fillId="56" borderId="20" xfId="0" applyFont="1" applyFill="1" applyBorder="1" applyAlignment="1">
      <alignment horizontal="right"/>
    </xf>
    <xf numFmtId="0" fontId="0" fillId="56" borderId="0" xfId="0" applyFont="1" applyFill="1" applyBorder="1" applyAlignment="1">
      <alignment vertical="center" wrapText="1"/>
    </xf>
    <xf numFmtId="167" fontId="86" fillId="56" borderId="0" xfId="97" applyNumberFormat="1" applyFont="1" applyFill="1" applyBorder="1">
      <alignment/>
      <protection/>
    </xf>
    <xf numFmtId="0" fontId="2" fillId="56" borderId="20" xfId="0" applyFont="1" applyFill="1" applyBorder="1" applyAlignment="1">
      <alignment horizontal="left" vertical="center" wrapText="1" indent="1"/>
    </xf>
    <xf numFmtId="0" fontId="0" fillId="0" borderId="0" xfId="0" applyFont="1" applyBorder="1" applyAlignment="1">
      <alignment horizontal="right" vertical="center" wrapText="1" indent="1"/>
    </xf>
    <xf numFmtId="0" fontId="0" fillId="0" borderId="0" xfId="0" applyFont="1" applyBorder="1" applyAlignment="1">
      <alignment horizontal="left" vertical="center" wrapText="1" indent="1"/>
    </xf>
    <xf numFmtId="3" fontId="0" fillId="0" borderId="0" xfId="0" applyNumberFormat="1" applyFont="1" applyBorder="1" applyAlignment="1">
      <alignment horizontal="right" vertical="center" wrapText="1" indent="1"/>
    </xf>
    <xf numFmtId="167" fontId="0" fillId="0" borderId="0" xfId="0" applyNumberFormat="1" applyFont="1" applyBorder="1" applyAlignment="1">
      <alignment horizontal="right" vertical="center" wrapText="1" indent="1"/>
    </xf>
    <xf numFmtId="0" fontId="93" fillId="0" borderId="0" xfId="97" applyFont="1" applyFill="1" applyBorder="1">
      <alignment/>
      <protection/>
    </xf>
    <xf numFmtId="0" fontId="86" fillId="0" borderId="21" xfId="97" applyFont="1" applyFill="1" applyBorder="1">
      <alignment/>
      <protection/>
    </xf>
    <xf numFmtId="0" fontId="86" fillId="0" borderId="0" xfId="97" applyFont="1" applyFill="1" applyBorder="1">
      <alignment/>
      <protection/>
    </xf>
    <xf numFmtId="0" fontId="26" fillId="56" borderId="0" xfId="0" applyFont="1" applyFill="1" applyBorder="1" applyAlignment="1">
      <alignment vertical="center"/>
    </xf>
    <xf numFmtId="0" fontId="26" fillId="56" borderId="0" xfId="0" applyFont="1" applyFill="1" applyBorder="1" applyAlignment="1">
      <alignment horizontal="right" vertical="center" indent="1"/>
    </xf>
    <xf numFmtId="0" fontId="0" fillId="56" borderId="27" xfId="0" applyFill="1" applyBorder="1" applyAlignment="1">
      <alignment/>
    </xf>
    <xf numFmtId="0" fontId="2" fillId="44" borderId="0" xfId="0" applyFont="1" applyFill="1" applyBorder="1" applyAlignment="1">
      <alignment horizontal="right" vertical="center"/>
    </xf>
    <xf numFmtId="0" fontId="2" fillId="44" borderId="0" xfId="0" applyFont="1" applyFill="1" applyBorder="1" applyAlignment="1">
      <alignment vertical="center"/>
    </xf>
    <xf numFmtId="0" fontId="0" fillId="58" borderId="0" xfId="0" applyFont="1" applyFill="1" applyBorder="1" applyAlignment="1">
      <alignment horizontal="right" vertical="center"/>
    </xf>
    <xf numFmtId="0" fontId="0" fillId="58" borderId="0" xfId="0" applyFont="1" applyFill="1" applyBorder="1" applyAlignment="1">
      <alignment vertical="center"/>
    </xf>
    <xf numFmtId="0" fontId="2" fillId="58" borderId="0" xfId="0" applyFont="1" applyFill="1" applyBorder="1" applyAlignment="1">
      <alignment horizontal="right" vertical="center"/>
    </xf>
    <xf numFmtId="0" fontId="2" fillId="58" borderId="0" xfId="0" applyFont="1" applyFill="1" applyBorder="1" applyAlignment="1">
      <alignment vertical="center"/>
    </xf>
    <xf numFmtId="0" fontId="2" fillId="58" borderId="0" xfId="0" applyFont="1" applyFill="1" applyBorder="1" applyAlignment="1">
      <alignment horizontal="right" vertical="center" indent="1"/>
    </xf>
    <xf numFmtId="0" fontId="0" fillId="56" borderId="28" xfId="0" applyFill="1" applyBorder="1" applyAlignment="1">
      <alignment horizontal="right" vertical="center" indent="1"/>
    </xf>
    <xf numFmtId="0" fontId="2" fillId="56" borderId="29" xfId="0" applyFont="1" applyFill="1" applyBorder="1" applyAlignment="1">
      <alignment horizontal="center" vertical="center" wrapText="1"/>
    </xf>
    <xf numFmtId="0" fontId="2" fillId="56" borderId="26" xfId="0" applyFont="1" applyFill="1" applyBorder="1" applyAlignment="1">
      <alignment horizontal="right" vertical="center" indent="1"/>
    </xf>
    <xf numFmtId="0" fontId="90" fillId="56" borderId="0" xfId="0" applyFont="1" applyFill="1" applyAlignment="1">
      <alignment/>
    </xf>
    <xf numFmtId="0" fontId="4" fillId="55" borderId="0" xfId="80" applyFill="1" applyAlignment="1" applyProtection="1">
      <alignment horizontal="justify" vertical="center" wrapText="1"/>
      <protection/>
    </xf>
    <xf numFmtId="0" fontId="0" fillId="0" borderId="0" xfId="0" applyFont="1" applyBorder="1" applyAlignment="1">
      <alignment horizontal="left" vertical="center" indent="1"/>
    </xf>
    <xf numFmtId="0" fontId="0" fillId="0" borderId="20" xfId="0" applyFont="1" applyBorder="1" applyAlignment="1">
      <alignment horizontal="left" vertical="center" indent="1"/>
    </xf>
    <xf numFmtId="0" fontId="2" fillId="44" borderId="20" xfId="0" applyFont="1" applyFill="1" applyBorder="1" applyAlignment="1">
      <alignment horizontal="right" vertical="center" wrapText="1" indent="1"/>
    </xf>
    <xf numFmtId="0" fontId="0" fillId="44" borderId="20" xfId="0" applyFont="1" applyFill="1" applyBorder="1" applyAlignment="1">
      <alignment horizontal="right" vertical="center" wrapText="1" indent="1"/>
    </xf>
    <xf numFmtId="0" fontId="2" fillId="44" borderId="24" xfId="0" applyFont="1" applyFill="1" applyBorder="1" applyAlignment="1">
      <alignment horizontal="left" vertical="center" wrapText="1" indent="1"/>
    </xf>
    <xf numFmtId="3" fontId="2" fillId="44" borderId="24" xfId="0" applyNumberFormat="1" applyFont="1" applyFill="1" applyBorder="1" applyAlignment="1">
      <alignment horizontal="right" vertical="center" wrapText="1" indent="1"/>
    </xf>
    <xf numFmtId="167" fontId="2" fillId="44" borderId="24" xfId="0" applyNumberFormat="1" applyFont="1" applyFill="1" applyBorder="1" applyAlignment="1">
      <alignment horizontal="right" vertical="center" wrapText="1" indent="1"/>
    </xf>
    <xf numFmtId="0" fontId="0" fillId="55" borderId="0" xfId="0" applyNumberFormat="1" applyFont="1" applyFill="1" applyBorder="1" applyAlignment="1">
      <alignment vertical="center"/>
    </xf>
    <xf numFmtId="204" fontId="2" fillId="44" borderId="0" xfId="0" applyNumberFormat="1" applyFont="1" applyFill="1" applyBorder="1" applyAlignment="1">
      <alignment horizontal="right" vertical="center" indent="1"/>
    </xf>
    <xf numFmtId="204" fontId="0" fillId="56" borderId="20" xfId="0" applyNumberFormat="1" applyFont="1" applyFill="1" applyBorder="1" applyAlignment="1">
      <alignment horizontal="right" vertical="center" indent="1"/>
    </xf>
    <xf numFmtId="204" fontId="0" fillId="58" borderId="20" xfId="0" applyNumberFormat="1" applyFont="1" applyFill="1" applyBorder="1" applyAlignment="1">
      <alignment horizontal="right" vertical="center" indent="1"/>
    </xf>
    <xf numFmtId="204" fontId="0" fillId="58" borderId="0" xfId="0" applyNumberFormat="1" applyFont="1" applyFill="1" applyBorder="1" applyAlignment="1">
      <alignment horizontal="right" vertical="center" indent="1"/>
    </xf>
    <xf numFmtId="204" fontId="2" fillId="56" borderId="19" xfId="0" applyNumberFormat="1" applyFont="1" applyFill="1" applyBorder="1" applyAlignment="1">
      <alignment horizontal="right" vertical="center" indent="1"/>
    </xf>
    <xf numFmtId="204" fontId="87" fillId="58" borderId="19" xfId="0" applyNumberFormat="1" applyFont="1" applyFill="1" applyBorder="1" applyAlignment="1">
      <alignment horizontal="right" vertical="center" indent="1"/>
    </xf>
    <xf numFmtId="204" fontId="2" fillId="58" borderId="20" xfId="0" applyNumberFormat="1" applyFont="1" applyFill="1" applyBorder="1" applyAlignment="1">
      <alignment horizontal="right" vertical="center" indent="1"/>
    </xf>
    <xf numFmtId="204" fontId="2" fillId="58" borderId="0" xfId="0" applyNumberFormat="1" applyFont="1" applyFill="1" applyBorder="1" applyAlignment="1">
      <alignment horizontal="right" vertical="center" indent="1"/>
    </xf>
    <xf numFmtId="204" fontId="0" fillId="58" borderId="19" xfId="0" applyNumberFormat="1" applyFont="1" applyFill="1" applyBorder="1" applyAlignment="1">
      <alignment horizontal="right" vertical="center" indent="1"/>
    </xf>
    <xf numFmtId="192" fontId="2" fillId="44" borderId="27" xfId="0" applyNumberFormat="1" applyFont="1" applyFill="1" applyBorder="1" applyAlignment="1">
      <alignment horizontal="right" vertical="center" indent="1"/>
    </xf>
    <xf numFmtId="192" fontId="0" fillId="56" borderId="28" xfId="0" applyNumberFormat="1" applyFont="1" applyFill="1" applyBorder="1" applyAlignment="1">
      <alignment horizontal="right" vertical="center" indent="1"/>
    </xf>
    <xf numFmtId="192" fontId="0" fillId="58" borderId="28" xfId="0" applyNumberFormat="1" applyFont="1" applyFill="1" applyBorder="1" applyAlignment="1">
      <alignment horizontal="right" vertical="center" indent="1"/>
    </xf>
    <xf numFmtId="192" fontId="0" fillId="58" borderId="27" xfId="0" applyNumberFormat="1" applyFont="1" applyFill="1" applyBorder="1" applyAlignment="1">
      <alignment horizontal="right" vertical="center" indent="1"/>
    </xf>
    <xf numFmtId="192" fontId="2" fillId="56" borderId="30" xfId="0" applyNumberFormat="1" applyFont="1" applyFill="1" applyBorder="1" applyAlignment="1">
      <alignment horizontal="right" vertical="center" indent="1"/>
    </xf>
    <xf numFmtId="192" fontId="87" fillId="58" borderId="30" xfId="0" applyNumberFormat="1" applyFont="1" applyFill="1" applyBorder="1" applyAlignment="1">
      <alignment horizontal="right" vertical="center" indent="1"/>
    </xf>
    <xf numFmtId="192" fontId="2" fillId="58" borderId="28" xfId="0" applyNumberFormat="1" applyFont="1" applyFill="1" applyBorder="1" applyAlignment="1">
      <alignment horizontal="right" vertical="center" indent="1"/>
    </xf>
    <xf numFmtId="192" fontId="2" fillId="58" borderId="27" xfId="0" applyNumberFormat="1" applyFont="1" applyFill="1" applyBorder="1" applyAlignment="1">
      <alignment horizontal="right" vertical="center" indent="1"/>
    </xf>
    <xf numFmtId="192" fontId="0" fillId="58" borderId="30" xfId="0" applyNumberFormat="1" applyFont="1" applyFill="1" applyBorder="1" applyAlignment="1">
      <alignment horizontal="right" vertical="center" indent="1"/>
    </xf>
    <xf numFmtId="192" fontId="2" fillId="44" borderId="0" xfId="0" applyNumberFormat="1" applyFont="1" applyFill="1" applyBorder="1" applyAlignment="1">
      <alignment horizontal="right" vertical="center" indent="1"/>
    </xf>
    <xf numFmtId="192" fontId="0" fillId="56" borderId="20" xfId="0" applyNumberFormat="1" applyFont="1" applyFill="1" applyBorder="1" applyAlignment="1">
      <alignment horizontal="right" vertical="center" indent="1"/>
    </xf>
    <xf numFmtId="192" fontId="0" fillId="58" borderId="20" xfId="0" applyNumberFormat="1" applyFont="1" applyFill="1" applyBorder="1" applyAlignment="1">
      <alignment horizontal="right" vertical="center" indent="1"/>
    </xf>
    <xf numFmtId="192" fontId="0" fillId="58" borderId="0" xfId="0" applyNumberFormat="1" applyFont="1" applyFill="1" applyBorder="1" applyAlignment="1">
      <alignment horizontal="right" vertical="center" indent="1"/>
    </xf>
    <xf numFmtId="192" fontId="2" fillId="56" borderId="19" xfId="0" applyNumberFormat="1" applyFont="1" applyFill="1" applyBorder="1" applyAlignment="1">
      <alignment horizontal="right" vertical="center" indent="1"/>
    </xf>
    <xf numFmtId="192" fontId="87" fillId="58" borderId="19" xfId="0" applyNumberFormat="1" applyFont="1" applyFill="1" applyBorder="1" applyAlignment="1">
      <alignment horizontal="right" vertical="center" indent="1"/>
    </xf>
    <xf numFmtId="192" fontId="2" fillId="58" borderId="20" xfId="0" applyNumberFormat="1" applyFont="1" applyFill="1" applyBorder="1" applyAlignment="1">
      <alignment horizontal="right" vertical="center" indent="1"/>
    </xf>
    <xf numFmtId="192" fontId="2" fillId="58" borderId="0" xfId="0" applyNumberFormat="1" applyFont="1" applyFill="1" applyBorder="1" applyAlignment="1">
      <alignment horizontal="right" vertical="center" indent="1"/>
    </xf>
    <xf numFmtId="192" fontId="0" fillId="58" borderId="19" xfId="0" applyNumberFormat="1" applyFont="1" applyFill="1" applyBorder="1" applyAlignment="1">
      <alignment horizontal="right" vertical="center" indent="1"/>
    </xf>
    <xf numFmtId="189" fontId="0" fillId="56" borderId="0" xfId="0" applyNumberFormat="1" applyFont="1" applyFill="1" applyBorder="1" applyAlignment="1">
      <alignment/>
    </xf>
    <xf numFmtId="167" fontId="0" fillId="56" borderId="0" xfId="0" applyNumberFormat="1" applyFill="1" applyBorder="1" applyAlignment="1">
      <alignment/>
    </xf>
    <xf numFmtId="3" fontId="0" fillId="56" borderId="20" xfId="0" applyNumberFormat="1" applyFont="1" applyFill="1" applyBorder="1" applyAlignment="1">
      <alignment horizontal="right" vertical="center" wrapText="1" indent="1"/>
    </xf>
    <xf numFmtId="0" fontId="83" fillId="56" borderId="0" xfId="80" applyFont="1" applyFill="1" applyBorder="1" applyAlignment="1" applyProtection="1">
      <alignment horizontal="left"/>
      <protection/>
    </xf>
    <xf numFmtId="0" fontId="2" fillId="56" borderId="25" xfId="0" applyFont="1" applyFill="1" applyBorder="1" applyAlignment="1">
      <alignment horizontal="right" vertical="center" wrapText="1" indent="1"/>
    </xf>
    <xf numFmtId="3" fontId="0" fillId="56" borderId="20" xfId="0" applyNumberFormat="1" applyFont="1" applyFill="1" applyBorder="1" applyAlignment="1">
      <alignment horizontal="right" vertical="center" wrapText="1" indent="1"/>
    </xf>
    <xf numFmtId="0" fontId="27" fillId="56" borderId="20" xfId="0" applyFont="1" applyFill="1" applyBorder="1" applyAlignment="1">
      <alignment vertical="center"/>
    </xf>
    <xf numFmtId="0" fontId="2" fillId="56" borderId="25" xfId="0" applyFont="1" applyFill="1" applyBorder="1" applyAlignment="1">
      <alignment horizontal="right" vertical="center" wrapText="1" indent="1"/>
    </xf>
    <xf numFmtId="3" fontId="0" fillId="56" borderId="20" xfId="0" applyNumberFormat="1" applyFont="1" applyFill="1" applyBorder="1" applyAlignment="1">
      <alignment horizontal="right" vertical="center" wrapText="1" indent="1"/>
    </xf>
    <xf numFmtId="0" fontId="2" fillId="56" borderId="0" xfId="0" applyFont="1" applyFill="1" applyBorder="1" applyAlignment="1">
      <alignment horizontal="right" vertical="center" indent="1"/>
    </xf>
    <xf numFmtId="0" fontId="2" fillId="56" borderId="29" xfId="0" applyFont="1" applyFill="1" applyBorder="1" applyAlignment="1">
      <alignment horizontal="right" vertical="center" indent="1"/>
    </xf>
    <xf numFmtId="0" fontId="0" fillId="56" borderId="0" xfId="0" applyFont="1" applyFill="1" applyBorder="1" applyAlignment="1">
      <alignment horizontal="right" vertical="center" indent="1"/>
    </xf>
    <xf numFmtId="3" fontId="0" fillId="58" borderId="20" xfId="0" applyNumberFormat="1" applyFont="1" applyFill="1" applyBorder="1" applyAlignment="1">
      <alignment horizontal="right" vertical="center" wrapText="1" indent="1"/>
    </xf>
    <xf numFmtId="3" fontId="0" fillId="58" borderId="0" xfId="0" applyNumberFormat="1" applyFont="1" applyFill="1" applyAlignment="1">
      <alignment horizontal="right" vertical="center" wrapText="1" indent="1"/>
    </xf>
    <xf numFmtId="3" fontId="2" fillId="58" borderId="20" xfId="0" applyNumberFormat="1" applyFont="1" applyFill="1" applyBorder="1" applyAlignment="1">
      <alignment horizontal="right" vertical="center" wrapText="1" indent="1"/>
    </xf>
    <xf numFmtId="3" fontId="0" fillId="58" borderId="19" xfId="0" applyNumberFormat="1" applyFont="1" applyFill="1" applyBorder="1" applyAlignment="1">
      <alignment horizontal="right" vertical="center" wrapText="1" indent="1"/>
    </xf>
    <xf numFmtId="3" fontId="2" fillId="58" borderId="0" xfId="0" applyNumberFormat="1" applyFont="1" applyFill="1" applyAlignment="1">
      <alignment horizontal="right" vertical="center" wrapText="1" indent="1"/>
    </xf>
    <xf numFmtId="0" fontId="2" fillId="56" borderId="31" xfId="0" applyFont="1" applyFill="1" applyBorder="1" applyAlignment="1">
      <alignment horizontal="right" vertical="center" wrapText="1" indent="1"/>
    </xf>
    <xf numFmtId="0" fontId="2" fillId="44" borderId="0" xfId="0" applyFont="1" applyFill="1" applyAlignment="1">
      <alignment horizontal="right" vertical="center" indent="1"/>
    </xf>
    <xf numFmtId="3" fontId="88" fillId="58" borderId="20" xfId="0" applyNumberFormat="1" applyFont="1" applyFill="1" applyBorder="1" applyAlignment="1">
      <alignment horizontal="right" vertical="center" indent="1"/>
    </xf>
    <xf numFmtId="3" fontId="87" fillId="58" borderId="0" xfId="0" applyNumberFormat="1" applyFont="1" applyFill="1" applyAlignment="1">
      <alignment horizontal="right" vertical="center" wrapText="1" indent="1"/>
    </xf>
    <xf numFmtId="3" fontId="88" fillId="58" borderId="20" xfId="0" applyNumberFormat="1" applyFont="1" applyFill="1" applyBorder="1" applyAlignment="1">
      <alignment horizontal="right" vertical="center" wrapText="1" indent="1"/>
    </xf>
    <xf numFmtId="3" fontId="87" fillId="58" borderId="19" xfId="0" applyNumberFormat="1" applyFont="1" applyFill="1" applyBorder="1" applyAlignment="1">
      <alignment horizontal="right" vertical="center" wrapText="1" indent="1"/>
    </xf>
    <xf numFmtId="3" fontId="87" fillId="58" borderId="20" xfId="0" applyNumberFormat="1" applyFont="1" applyFill="1" applyBorder="1" applyAlignment="1">
      <alignment horizontal="right" vertical="center" wrapText="1" indent="1"/>
    </xf>
    <xf numFmtId="3" fontId="88" fillId="58" borderId="0" xfId="0" applyNumberFormat="1" applyFont="1" applyFill="1" applyAlignment="1">
      <alignment horizontal="right" vertical="center" wrapText="1" indent="1"/>
    </xf>
    <xf numFmtId="0" fontId="2" fillId="0" borderId="26" xfId="0" applyFont="1" applyBorder="1" applyAlignment="1">
      <alignment horizontal="right" vertical="center" wrapText="1" indent="1"/>
    </xf>
    <xf numFmtId="0" fontId="0" fillId="56" borderId="32" xfId="0" applyFont="1" applyFill="1" applyBorder="1" applyAlignment="1">
      <alignment horizontal="right" vertical="center" wrapText="1" indent="1"/>
    </xf>
    <xf numFmtId="0" fontId="0" fillId="56" borderId="30" xfId="0" applyFont="1" applyFill="1" applyBorder="1" applyAlignment="1">
      <alignment horizontal="right" vertical="center" wrapText="1" indent="1"/>
    </xf>
    <xf numFmtId="3" fontId="2" fillId="44" borderId="33" xfId="0" applyNumberFormat="1" applyFont="1" applyFill="1" applyBorder="1" applyAlignment="1">
      <alignment horizontal="right" vertical="center" wrapText="1" indent="1"/>
    </xf>
    <xf numFmtId="3" fontId="2" fillId="44" borderId="0" xfId="0" applyNumberFormat="1" applyFont="1" applyFill="1" applyBorder="1" applyAlignment="1">
      <alignment horizontal="right" vertical="center" wrapText="1" indent="1"/>
    </xf>
    <xf numFmtId="167" fontId="2" fillId="44" borderId="27" xfId="0" applyNumberFormat="1" applyFont="1" applyFill="1" applyBorder="1" applyAlignment="1">
      <alignment horizontal="right" vertical="center" wrapText="1" indent="1"/>
    </xf>
    <xf numFmtId="3" fontId="0" fillId="56" borderId="31" xfId="0" applyNumberFormat="1" applyFont="1" applyFill="1" applyBorder="1" applyAlignment="1">
      <alignment horizontal="right" vertical="center" wrapText="1" indent="1"/>
    </xf>
    <xf numFmtId="167" fontId="0" fillId="56" borderId="28" xfId="0" applyNumberFormat="1" applyFont="1" applyFill="1" applyBorder="1" applyAlignment="1">
      <alignment horizontal="right" vertical="center" wrapText="1" indent="1"/>
    </xf>
    <xf numFmtId="3" fontId="0" fillId="58" borderId="31" xfId="0" applyNumberFormat="1" applyFont="1" applyFill="1" applyBorder="1" applyAlignment="1">
      <alignment horizontal="right" vertical="center" wrapText="1" indent="1"/>
    </xf>
    <xf numFmtId="167" fontId="0" fillId="58" borderId="28" xfId="0" applyNumberFormat="1" applyFont="1" applyFill="1" applyBorder="1" applyAlignment="1">
      <alignment horizontal="right" vertical="center" wrapText="1" indent="1"/>
    </xf>
    <xf numFmtId="3" fontId="0" fillId="58" borderId="33" xfId="0" applyNumberFormat="1" applyFont="1" applyFill="1" applyBorder="1" applyAlignment="1">
      <alignment horizontal="right" vertical="center" wrapText="1" indent="1"/>
    </xf>
    <xf numFmtId="3" fontId="0" fillId="58" borderId="0" xfId="0" applyNumberFormat="1" applyFont="1" applyFill="1" applyBorder="1" applyAlignment="1">
      <alignment horizontal="right" vertical="center" wrapText="1" indent="1"/>
    </xf>
    <xf numFmtId="167" fontId="0" fillId="58" borderId="27" xfId="0" applyNumberFormat="1" applyFont="1" applyFill="1" applyBorder="1" applyAlignment="1">
      <alignment horizontal="right" vertical="center" wrapText="1" indent="1"/>
    </xf>
    <xf numFmtId="3" fontId="2" fillId="58" borderId="31" xfId="0" applyNumberFormat="1" applyFont="1" applyFill="1" applyBorder="1" applyAlignment="1">
      <alignment horizontal="right" vertical="center" wrapText="1" indent="1"/>
    </xf>
    <xf numFmtId="167" fontId="2" fillId="58" borderId="28" xfId="0" applyNumberFormat="1" applyFont="1" applyFill="1" applyBorder="1" applyAlignment="1">
      <alignment horizontal="right" vertical="center" wrapText="1" indent="1"/>
    </xf>
    <xf numFmtId="3" fontId="0" fillId="58" borderId="32" xfId="0" applyNumberFormat="1" applyFont="1" applyFill="1" applyBorder="1" applyAlignment="1">
      <alignment horizontal="right" vertical="center" wrapText="1" indent="1"/>
    </xf>
    <xf numFmtId="167" fontId="0" fillId="58" borderId="30" xfId="0" applyNumberFormat="1" applyFont="1" applyFill="1" applyBorder="1" applyAlignment="1">
      <alignment horizontal="right" vertical="center" wrapText="1" indent="1"/>
    </xf>
    <xf numFmtId="3" fontId="2" fillId="58" borderId="33" xfId="0" applyNumberFormat="1" applyFont="1" applyFill="1" applyBorder="1" applyAlignment="1">
      <alignment horizontal="right" vertical="center" wrapText="1" indent="1"/>
    </xf>
    <xf numFmtId="3" fontId="2" fillId="58" borderId="0" xfId="0" applyNumberFormat="1" applyFont="1" applyFill="1" applyBorder="1" applyAlignment="1">
      <alignment horizontal="right" vertical="center" wrapText="1" indent="1"/>
    </xf>
    <xf numFmtId="167" fontId="2" fillId="58" borderId="27" xfId="0" applyNumberFormat="1" applyFont="1" applyFill="1" applyBorder="1" applyAlignment="1">
      <alignment horizontal="right" vertical="center" wrapText="1" indent="1"/>
    </xf>
    <xf numFmtId="0" fontId="27" fillId="56" borderId="31" xfId="0" applyFont="1" applyFill="1" applyBorder="1" applyAlignment="1">
      <alignment horizontal="right" vertical="center" wrapText="1" indent="1"/>
    </xf>
    <xf numFmtId="0" fontId="27" fillId="56" borderId="28" xfId="0" applyFont="1" applyFill="1" applyBorder="1" applyAlignment="1">
      <alignment horizontal="right" vertical="center" wrapText="1" indent="1"/>
    </xf>
    <xf numFmtId="0" fontId="0" fillId="56" borderId="32" xfId="0" applyFont="1" applyFill="1" applyBorder="1" applyAlignment="1">
      <alignment horizontal="right" vertical="center" indent="1"/>
    </xf>
    <xf numFmtId="0" fontId="0" fillId="56" borderId="19" xfId="0" applyFont="1" applyFill="1" applyBorder="1" applyAlignment="1">
      <alignment horizontal="right" vertical="center" indent="1"/>
    </xf>
    <xf numFmtId="3" fontId="2" fillId="44" borderId="33" xfId="0" applyNumberFormat="1" applyFont="1" applyFill="1" applyBorder="1" applyAlignment="1">
      <alignment horizontal="right" vertical="center" indent="1"/>
    </xf>
    <xf numFmtId="3" fontId="0" fillId="56" borderId="31" xfId="0" applyNumberFormat="1" applyFont="1" applyFill="1" applyBorder="1" applyAlignment="1">
      <alignment horizontal="right" vertical="center" indent="1"/>
    </xf>
    <xf numFmtId="3" fontId="0" fillId="58" borderId="31" xfId="0" applyNumberFormat="1" applyFont="1" applyFill="1" applyBorder="1" applyAlignment="1">
      <alignment horizontal="right" vertical="center" indent="1"/>
    </xf>
    <xf numFmtId="167" fontId="0" fillId="58" borderId="31" xfId="0" applyNumberFormat="1" applyFont="1" applyFill="1" applyBorder="1" applyAlignment="1">
      <alignment horizontal="right" vertical="center" wrapText="1" indent="1"/>
    </xf>
    <xf numFmtId="3" fontId="87" fillId="58" borderId="33" xfId="0" applyNumberFormat="1" applyFont="1" applyFill="1" applyBorder="1" applyAlignment="1">
      <alignment horizontal="right" vertical="center" indent="1"/>
    </xf>
    <xf numFmtId="3" fontId="87" fillId="58" borderId="0" xfId="0" applyNumberFormat="1" applyFont="1" applyFill="1" applyBorder="1" applyAlignment="1">
      <alignment horizontal="right" vertical="center" indent="1"/>
    </xf>
    <xf numFmtId="167" fontId="87" fillId="58" borderId="27" xfId="0" applyNumberFormat="1" applyFont="1" applyFill="1" applyBorder="1" applyAlignment="1">
      <alignment horizontal="right" vertical="center" wrapText="1" indent="1"/>
    </xf>
    <xf numFmtId="3" fontId="88" fillId="58" borderId="31" xfId="0" applyNumberFormat="1" applyFont="1" applyFill="1" applyBorder="1" applyAlignment="1">
      <alignment horizontal="right" vertical="center" indent="1"/>
    </xf>
    <xf numFmtId="167" fontId="88" fillId="58" borderId="28" xfId="0" applyNumberFormat="1" applyFont="1" applyFill="1" applyBorder="1" applyAlignment="1">
      <alignment horizontal="right" vertical="center" wrapText="1" indent="1"/>
    </xf>
    <xf numFmtId="3" fontId="87" fillId="58" borderId="32" xfId="0" applyNumberFormat="1" applyFont="1" applyFill="1" applyBorder="1" applyAlignment="1">
      <alignment horizontal="right" vertical="center" indent="1"/>
    </xf>
    <xf numFmtId="167" fontId="87" fillId="58" borderId="30" xfId="0" applyNumberFormat="1" applyFont="1" applyFill="1" applyBorder="1" applyAlignment="1">
      <alignment horizontal="right" vertical="center" wrapText="1" indent="1"/>
    </xf>
    <xf numFmtId="3" fontId="87" fillId="58" borderId="31" xfId="0" applyNumberFormat="1" applyFont="1" applyFill="1" applyBorder="1" applyAlignment="1">
      <alignment horizontal="right" vertical="center" indent="1"/>
    </xf>
    <xf numFmtId="167" fontId="87" fillId="58" borderId="28" xfId="0" applyNumberFormat="1" applyFont="1" applyFill="1" applyBorder="1" applyAlignment="1">
      <alignment horizontal="right" vertical="center" wrapText="1" indent="1"/>
    </xf>
    <xf numFmtId="3" fontId="88" fillId="58" borderId="33" xfId="0" applyNumberFormat="1" applyFont="1" applyFill="1" applyBorder="1" applyAlignment="1">
      <alignment horizontal="right" vertical="center" indent="1"/>
    </xf>
    <xf numFmtId="3" fontId="88" fillId="58" borderId="0" xfId="0" applyNumberFormat="1" applyFont="1" applyFill="1" applyBorder="1" applyAlignment="1">
      <alignment horizontal="right" vertical="center" indent="1"/>
    </xf>
    <xf numFmtId="167" fontId="88" fillId="58" borderId="27" xfId="0" applyNumberFormat="1" applyFont="1" applyFill="1" applyBorder="1" applyAlignment="1">
      <alignment horizontal="right" vertical="center" wrapText="1" indent="1"/>
    </xf>
    <xf numFmtId="0" fontId="27" fillId="56" borderId="31" xfId="0" applyFont="1" applyFill="1" applyBorder="1" applyAlignment="1">
      <alignment horizontal="right" vertical="center" indent="1"/>
    </xf>
    <xf numFmtId="0" fontId="83" fillId="56" borderId="0" xfId="80" applyFont="1" applyFill="1" applyBorder="1" applyAlignment="1" applyProtection="1">
      <alignment horizontal="left"/>
      <protection/>
    </xf>
    <xf numFmtId="0" fontId="27" fillId="0" borderId="20" xfId="0" applyFont="1" applyBorder="1" applyAlignment="1">
      <alignment vertical="center"/>
    </xf>
    <xf numFmtId="3" fontId="0" fillId="0" borderId="20" xfId="0" applyNumberFormat="1" applyFont="1" applyBorder="1" applyAlignment="1">
      <alignment vertical="center"/>
    </xf>
    <xf numFmtId="0" fontId="94" fillId="55" borderId="0" xfId="0" applyFont="1" applyFill="1" applyBorder="1" applyAlignment="1">
      <alignment vertical="center"/>
    </xf>
    <xf numFmtId="0" fontId="95" fillId="55" borderId="0" xfId="80" applyFont="1" applyFill="1" applyBorder="1" applyAlignment="1" applyProtection="1">
      <alignment vertical="center"/>
      <protection/>
    </xf>
    <xf numFmtId="0" fontId="95" fillId="55" borderId="0" xfId="80" applyFont="1" applyFill="1" applyBorder="1" applyAlignment="1" applyProtection="1">
      <alignment/>
      <protection/>
    </xf>
    <xf numFmtId="0" fontId="0" fillId="55" borderId="34" xfId="0" applyFill="1" applyBorder="1" applyAlignment="1">
      <alignment/>
    </xf>
    <xf numFmtId="0" fontId="0" fillId="55" borderId="35" xfId="0" applyFill="1" applyBorder="1" applyAlignment="1">
      <alignment/>
    </xf>
    <xf numFmtId="0" fontId="0" fillId="55" borderId="36" xfId="0" applyFill="1" applyBorder="1" applyAlignment="1">
      <alignment/>
    </xf>
    <xf numFmtId="0" fontId="0" fillId="55" borderId="37" xfId="0" applyFill="1" applyBorder="1" applyAlignment="1">
      <alignment/>
    </xf>
    <xf numFmtId="0" fontId="0" fillId="55" borderId="38" xfId="103" applyFont="1" applyFill="1" applyBorder="1">
      <alignment/>
      <protection/>
    </xf>
    <xf numFmtId="0" fontId="0" fillId="55" borderId="37" xfId="0" applyFill="1" applyBorder="1" applyAlignment="1">
      <alignment vertical="center"/>
    </xf>
    <xf numFmtId="0" fontId="0" fillId="55" borderId="38" xfId="103" applyFont="1" applyFill="1" applyBorder="1" applyAlignment="1">
      <alignment vertical="center"/>
      <protection/>
    </xf>
    <xf numFmtId="0" fontId="0" fillId="55" borderId="38" xfId="0" applyFill="1" applyBorder="1" applyAlignment="1">
      <alignment vertical="center"/>
    </xf>
    <xf numFmtId="0" fontId="0" fillId="55" borderId="39" xfId="0" applyFill="1" applyBorder="1" applyAlignment="1">
      <alignment/>
    </xf>
    <xf numFmtId="0" fontId="0" fillId="55" borderId="40" xfId="0" applyFill="1" applyBorder="1" applyAlignment="1">
      <alignment/>
    </xf>
    <xf numFmtId="0" fontId="0" fillId="55" borderId="40" xfId="0" applyFont="1" applyFill="1" applyBorder="1" applyAlignment="1">
      <alignment/>
    </xf>
    <xf numFmtId="0" fontId="0" fillId="55" borderId="41" xfId="0" applyFill="1" applyBorder="1" applyAlignment="1">
      <alignment/>
    </xf>
    <xf numFmtId="0" fontId="0" fillId="57" borderId="34" xfId="0" applyFill="1" applyBorder="1" applyAlignment="1">
      <alignment/>
    </xf>
    <xf numFmtId="0" fontId="0" fillId="57" borderId="35" xfId="0" applyFill="1" applyBorder="1" applyAlignment="1">
      <alignment/>
    </xf>
    <xf numFmtId="0" fontId="0" fillId="57" borderId="36" xfId="0" applyFill="1" applyBorder="1" applyAlignment="1">
      <alignment/>
    </xf>
    <xf numFmtId="0" fontId="0" fillId="57" borderId="37" xfId="0" applyFill="1" applyBorder="1" applyAlignment="1">
      <alignment/>
    </xf>
    <xf numFmtId="0" fontId="0" fillId="57" borderId="38" xfId="0" applyFill="1" applyBorder="1" applyAlignment="1">
      <alignment/>
    </xf>
    <xf numFmtId="0" fontId="94" fillId="57" borderId="38" xfId="0" applyFont="1" applyFill="1" applyBorder="1" applyAlignment="1">
      <alignment horizontal="right" indent="1"/>
    </xf>
    <xf numFmtId="0" fontId="0" fillId="57" borderId="39" xfId="0" applyFill="1" applyBorder="1" applyAlignment="1">
      <alignment/>
    </xf>
    <xf numFmtId="0" fontId="0" fillId="57" borderId="40" xfId="0" applyFill="1" applyBorder="1" applyAlignment="1">
      <alignment/>
    </xf>
    <xf numFmtId="0" fontId="0" fillId="57" borderId="41" xfId="0" applyFill="1" applyBorder="1" applyAlignment="1">
      <alignment/>
    </xf>
    <xf numFmtId="0" fontId="0" fillId="55" borderId="34" xfId="0" applyFill="1" applyBorder="1" applyAlignment="1">
      <alignment vertical="center"/>
    </xf>
    <xf numFmtId="0" fontId="0" fillId="55" borderId="35" xfId="0" applyFill="1" applyBorder="1" applyAlignment="1">
      <alignment vertical="center"/>
    </xf>
    <xf numFmtId="0" fontId="0" fillId="55" borderId="35" xfId="0" applyFill="1" applyBorder="1" applyAlignment="1">
      <alignment horizontal="justify" vertical="center" wrapText="1"/>
    </xf>
    <xf numFmtId="0" fontId="0" fillId="55" borderId="36" xfId="0" applyFill="1" applyBorder="1" applyAlignment="1">
      <alignment vertical="center"/>
    </xf>
    <xf numFmtId="0" fontId="0" fillId="55" borderId="39" xfId="0" applyFill="1" applyBorder="1" applyAlignment="1">
      <alignment vertical="center"/>
    </xf>
    <xf numFmtId="0" fontId="0" fillId="55" borderId="40" xfId="0" applyFill="1" applyBorder="1" applyAlignment="1">
      <alignment vertical="center"/>
    </xf>
    <xf numFmtId="0" fontId="0" fillId="55" borderId="40" xfId="0" applyFill="1" applyBorder="1" applyAlignment="1">
      <alignment horizontal="justify" vertical="center" wrapText="1"/>
    </xf>
    <xf numFmtId="0" fontId="0" fillId="55" borderId="41" xfId="0" applyFill="1" applyBorder="1" applyAlignment="1">
      <alignment vertical="center"/>
    </xf>
    <xf numFmtId="0" fontId="95" fillId="55" borderId="0" xfId="80" applyFont="1" applyFill="1" applyAlignment="1" applyProtection="1">
      <alignment vertical="center"/>
      <protection/>
    </xf>
    <xf numFmtId="0" fontId="95" fillId="55" borderId="0" xfId="80" applyFont="1" applyFill="1" applyBorder="1" applyAlignment="1" applyProtection="1">
      <alignment horizontal="left" vertical="center" wrapText="1"/>
      <protection/>
    </xf>
    <xf numFmtId="0" fontId="96" fillId="0" borderId="0" xfId="0" applyFont="1" applyAlignment="1">
      <alignment horizontal="right" vertical="top" wrapText="1"/>
    </xf>
    <xf numFmtId="0" fontId="96" fillId="56" borderId="0" xfId="0" applyFont="1" applyFill="1" applyAlignment="1">
      <alignment horizontal="right"/>
    </xf>
    <xf numFmtId="0" fontId="97" fillId="55" borderId="37" xfId="0" applyFont="1" applyFill="1" applyBorder="1" applyAlignment="1">
      <alignment horizontal="center"/>
    </xf>
    <xf numFmtId="0" fontId="98" fillId="0" borderId="0" xfId="0" applyFont="1" applyBorder="1" applyAlignment="1">
      <alignment/>
    </xf>
    <xf numFmtId="0" fontId="98" fillId="0" borderId="38" xfId="0" applyFont="1" applyBorder="1" applyAlignment="1">
      <alignment/>
    </xf>
    <xf numFmtId="0" fontId="2" fillId="56" borderId="26" xfId="0" applyFont="1" applyFill="1" applyBorder="1" applyAlignment="1">
      <alignment horizontal="center" vertical="center" wrapText="1"/>
    </xf>
    <xf numFmtId="0" fontId="0" fillId="0" borderId="24" xfId="0" applyBorder="1" applyAlignment="1">
      <alignment horizontal="center" vertical="center"/>
    </xf>
    <xf numFmtId="0" fontId="2" fillId="56" borderId="24" xfId="0" applyFont="1" applyFill="1" applyBorder="1" applyAlignment="1">
      <alignment horizontal="center" vertical="center"/>
    </xf>
    <xf numFmtId="0" fontId="95" fillId="56" borderId="0" xfId="80" applyFont="1" applyFill="1" applyBorder="1" applyAlignment="1" applyProtection="1">
      <alignment horizontal="left"/>
      <protection/>
    </xf>
    <xf numFmtId="0" fontId="90" fillId="0" borderId="0" xfId="0" applyFont="1" applyAlignment="1">
      <alignment horizontal="left" vertical="top" wrapText="1"/>
    </xf>
    <xf numFmtId="0" fontId="2" fillId="44" borderId="0" xfId="0" applyFont="1" applyFill="1" applyBorder="1" applyAlignment="1">
      <alignment horizontal="left" vertical="center" indent="1"/>
    </xf>
    <xf numFmtId="0" fontId="2" fillId="56" borderId="19" xfId="0" applyFont="1" applyFill="1" applyBorder="1" applyAlignment="1">
      <alignment horizontal="left" vertical="center" wrapText="1"/>
    </xf>
    <xf numFmtId="0" fontId="2" fillId="56" borderId="0" xfId="0" applyFont="1" applyFill="1" applyBorder="1" applyAlignment="1">
      <alignment horizontal="left" vertical="center" wrapText="1"/>
    </xf>
    <xf numFmtId="0" fontId="2" fillId="56" borderId="20" xfId="0" applyFont="1" applyFill="1" applyBorder="1" applyAlignment="1">
      <alignment horizontal="left" vertical="center" wrapText="1"/>
    </xf>
    <xf numFmtId="0" fontId="96" fillId="0" borderId="0" xfId="0" applyFont="1" applyAlignment="1">
      <alignment horizontal="right" vertical="top" wrapText="1"/>
    </xf>
    <xf numFmtId="49" fontId="99" fillId="56" borderId="20" xfId="0" applyNumberFormat="1" applyFont="1" applyFill="1" applyBorder="1" applyAlignment="1">
      <alignment horizontal="left" vertical="center" wrapText="1"/>
    </xf>
    <xf numFmtId="0" fontId="98" fillId="0" borderId="20" xfId="0" applyFont="1" applyBorder="1" applyAlignment="1">
      <alignment/>
    </xf>
    <xf numFmtId="0" fontId="2" fillId="56" borderId="42" xfId="0" applyFont="1" applyFill="1" applyBorder="1" applyAlignment="1">
      <alignment horizontal="center" vertical="center"/>
    </xf>
    <xf numFmtId="0" fontId="0" fillId="0" borderId="42" xfId="0" applyBorder="1" applyAlignment="1">
      <alignment horizontal="center" vertical="center"/>
    </xf>
    <xf numFmtId="0" fontId="96" fillId="0" borderId="0" xfId="0" applyFont="1" applyAlignment="1">
      <alignment horizontal="left" vertical="top" wrapText="1"/>
    </xf>
    <xf numFmtId="0" fontId="27" fillId="0" borderId="20" xfId="0" applyFont="1" applyBorder="1" applyAlignment="1">
      <alignment vertical="center"/>
    </xf>
    <xf numFmtId="0" fontId="99" fillId="56" borderId="20" xfId="97" applyFont="1" applyFill="1" applyBorder="1" applyAlignment="1">
      <alignment horizontal="left" vertical="center" wrapText="1"/>
      <protection/>
    </xf>
    <xf numFmtId="0" fontId="2" fillId="56" borderId="42" xfId="0" applyFont="1" applyFill="1" applyBorder="1" applyAlignment="1">
      <alignment horizontal="center" vertical="center" wrapText="1"/>
    </xf>
    <xf numFmtId="0" fontId="2" fillId="44" borderId="0" xfId="0" applyFont="1" applyFill="1" applyAlignment="1">
      <alignment horizontal="left" vertical="center" indent="1"/>
    </xf>
    <xf numFmtId="0" fontId="2" fillId="56" borderId="19" xfId="0" applyFont="1" applyFill="1" applyBorder="1" applyAlignment="1">
      <alignment horizontal="left" vertical="center" wrapText="1" indent="1"/>
    </xf>
    <xf numFmtId="0" fontId="2" fillId="56" borderId="20" xfId="0" applyFont="1" applyFill="1" applyBorder="1" applyAlignment="1">
      <alignment horizontal="left" vertical="center" wrapText="1" indent="1"/>
    </xf>
    <xf numFmtId="0" fontId="2" fillId="0" borderId="29" xfId="0" applyFont="1" applyBorder="1" applyAlignment="1">
      <alignment horizontal="right" vertical="center" wrapText="1" indent="1"/>
    </xf>
    <xf numFmtId="0" fontId="2" fillId="0" borderId="25" xfId="0" applyFont="1" applyBorder="1" applyAlignment="1">
      <alignment horizontal="right" vertical="center" wrapText="1" inden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99" fillId="56" borderId="20" xfId="97" applyFont="1" applyFill="1" applyBorder="1" applyAlignment="1">
      <alignment horizontal="left" vertical="center"/>
      <protection/>
    </xf>
    <xf numFmtId="0" fontId="99" fillId="56" borderId="43" xfId="97" applyFont="1" applyFill="1" applyBorder="1" applyAlignment="1">
      <alignment vertical="center" wrapText="1"/>
      <protection/>
    </xf>
    <xf numFmtId="0" fontId="2" fillId="44" borderId="20" xfId="0" applyFont="1" applyFill="1" applyBorder="1" applyAlignment="1">
      <alignment horizontal="left" vertical="center" wrapText="1" indent="1"/>
    </xf>
    <xf numFmtId="0" fontId="96" fillId="56" borderId="0" xfId="0" applyFont="1" applyFill="1" applyAlignment="1">
      <alignment horizontal="left" vertical="top" wrapText="1"/>
    </xf>
    <xf numFmtId="0" fontId="0" fillId="0" borderId="0" xfId="0" applyAlignment="1">
      <alignment vertical="top" wrapText="1"/>
    </xf>
    <xf numFmtId="0" fontId="2" fillId="0" borderId="32"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8" xfId="0" applyBorder="1" applyAlignment="1">
      <alignment horizontal="center" vertical="center" wrapText="1"/>
    </xf>
    <xf numFmtId="0" fontId="92" fillId="56" borderId="20" xfId="97" applyFont="1" applyFill="1" applyBorder="1" applyAlignment="1">
      <alignment horizontal="left" vertical="center" wrapText="1"/>
      <protection/>
    </xf>
    <xf numFmtId="0" fontId="2" fillId="0" borderId="19" xfId="0" applyFont="1" applyBorder="1" applyAlignment="1">
      <alignment vertical="center" wrapText="1"/>
    </xf>
    <xf numFmtId="0" fontId="2" fillId="0" borderId="0" xfId="0" applyFont="1" applyBorder="1" applyAlignment="1">
      <alignment vertical="center" wrapText="1"/>
    </xf>
    <xf numFmtId="0" fontId="2" fillId="0" borderId="20" xfId="0" applyFont="1" applyBorder="1" applyAlignment="1">
      <alignment vertical="center" wrapText="1"/>
    </xf>
    <xf numFmtId="0" fontId="2" fillId="0" borderId="42" xfId="0" applyFont="1" applyBorder="1" applyAlignment="1">
      <alignment horizontal="center" vertical="center" wrapText="1"/>
    </xf>
    <xf numFmtId="0" fontId="2" fillId="56" borderId="19" xfId="0" applyFont="1" applyFill="1" applyBorder="1" applyAlignment="1">
      <alignment horizontal="center" vertical="center" wrapText="1"/>
    </xf>
    <xf numFmtId="0" fontId="2" fillId="56" borderId="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96" fillId="56" borderId="0" xfId="0" applyFont="1" applyFill="1" applyAlignment="1">
      <alignment horizontal="right" vertical="top" wrapText="1"/>
    </xf>
    <xf numFmtId="49" fontId="2" fillId="56" borderId="26" xfId="0" applyNumberFormat="1" applyFont="1" applyFill="1" applyBorder="1" applyAlignment="1">
      <alignment horizontal="center" vertical="center"/>
    </xf>
    <xf numFmtId="49" fontId="2" fillId="56" borderId="24" xfId="0" applyNumberFormat="1" applyFont="1" applyFill="1" applyBorder="1" applyAlignment="1">
      <alignment horizontal="center" vertical="center"/>
    </xf>
    <xf numFmtId="49" fontId="2" fillId="56" borderId="42" xfId="0" applyNumberFormat="1" applyFont="1" applyFill="1" applyBorder="1" applyAlignment="1">
      <alignment horizontal="center" vertical="center"/>
    </xf>
    <xf numFmtId="0" fontId="2" fillId="56" borderId="29" xfId="0" applyFont="1" applyFill="1" applyBorder="1" applyAlignment="1">
      <alignment horizontal="right" vertical="center" wrapText="1" indent="1"/>
    </xf>
    <xf numFmtId="0" fontId="2" fillId="56" borderId="25" xfId="0" applyFont="1" applyFill="1" applyBorder="1" applyAlignment="1">
      <alignment horizontal="right" vertical="center" wrapText="1" indent="1"/>
    </xf>
    <xf numFmtId="0" fontId="99" fillId="56" borderId="20" xfId="0" applyFont="1" applyFill="1" applyBorder="1" applyAlignment="1">
      <alignment horizontal="left" vertical="center" wrapText="1"/>
    </xf>
    <xf numFmtId="0" fontId="2" fillId="56" borderId="32" xfId="0" applyFont="1" applyFill="1" applyBorder="1" applyAlignment="1">
      <alignment horizontal="center" vertical="center" wrapText="1"/>
    </xf>
    <xf numFmtId="3" fontId="0" fillId="56" borderId="0" xfId="0" applyNumberFormat="1" applyFont="1" applyFill="1" applyAlignment="1">
      <alignment horizontal="right" vertical="center" wrapText="1" indent="1"/>
    </xf>
    <xf numFmtId="3" fontId="0" fillId="56" borderId="20" xfId="0" applyNumberFormat="1" applyFont="1" applyFill="1" applyBorder="1" applyAlignment="1">
      <alignment horizontal="right" vertical="center" wrapText="1" indent="1"/>
    </xf>
    <xf numFmtId="167" fontId="0" fillId="56" borderId="0" xfId="0" applyNumberFormat="1" applyFont="1" applyFill="1" applyAlignment="1">
      <alignment horizontal="right" vertical="center" wrapText="1" indent="1"/>
    </xf>
    <xf numFmtId="167" fontId="0" fillId="56" borderId="20" xfId="0" applyNumberFormat="1" applyFont="1" applyFill="1" applyBorder="1" applyAlignment="1">
      <alignment horizontal="right" vertical="center" wrapText="1" indent="1"/>
    </xf>
    <xf numFmtId="0" fontId="2" fillId="56" borderId="19" xfId="0" applyFont="1" applyFill="1" applyBorder="1" applyAlignment="1">
      <alignment horizontal="right" vertical="center" wrapText="1" indent="1"/>
    </xf>
    <xf numFmtId="0" fontId="2" fillId="56" borderId="20" xfId="0" applyFont="1" applyFill="1" applyBorder="1" applyAlignment="1">
      <alignment horizontal="right" vertical="center" wrapText="1" indent="1"/>
    </xf>
    <xf numFmtId="0" fontId="2" fillId="56" borderId="24" xfId="0" applyFont="1" applyFill="1" applyBorder="1" applyAlignment="1">
      <alignment horizontal="center" vertical="center" wrapText="1"/>
    </xf>
    <xf numFmtId="0" fontId="99" fillId="56" borderId="0" xfId="0" applyFont="1" applyFill="1" applyBorder="1" applyAlignment="1">
      <alignment horizontal="left" vertical="center" wrapText="1"/>
    </xf>
    <xf numFmtId="0" fontId="2" fillId="56" borderId="19" xfId="0" applyFont="1" applyFill="1"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2" fillId="56"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right" vertical="center" wrapText="1" indent="1"/>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0" fillId="0" borderId="42" xfId="0" applyBorder="1" applyAlignment="1">
      <alignment horizontal="center" vertical="center" wrapText="1"/>
    </xf>
    <xf numFmtId="0" fontId="27" fillId="56" borderId="20" xfId="0" applyFont="1" applyFill="1" applyBorder="1" applyAlignment="1">
      <alignment vertical="center"/>
    </xf>
    <xf numFmtId="0" fontId="96" fillId="0" borderId="0" xfId="0" applyFont="1" applyAlignment="1">
      <alignment horizontal="right" vertical="top"/>
    </xf>
    <xf numFmtId="0" fontId="2" fillId="56" borderId="19" xfId="0" applyFont="1" applyFill="1" applyBorder="1" applyAlignment="1">
      <alignment horizontal="right" vertical="center" wrapText="1"/>
    </xf>
    <xf numFmtId="0" fontId="2" fillId="56" borderId="20" xfId="0" applyFont="1" applyFill="1" applyBorder="1" applyAlignment="1">
      <alignment horizontal="right" vertical="center" wrapText="1"/>
    </xf>
  </cellXfs>
  <cellStyles count="112">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bsolute Zahlen" xfId="51"/>
    <cellStyle name="Akzent1" xfId="52"/>
    <cellStyle name="Akzent1 2" xfId="53"/>
    <cellStyle name="Akzent2" xfId="54"/>
    <cellStyle name="Akzent2 2" xfId="55"/>
    <cellStyle name="Akzent3" xfId="56"/>
    <cellStyle name="Akzent3 2" xfId="57"/>
    <cellStyle name="Akzent4" xfId="58"/>
    <cellStyle name="Akzent4 2" xfId="59"/>
    <cellStyle name="Akzent5" xfId="60"/>
    <cellStyle name="Akzent5 2" xfId="61"/>
    <cellStyle name="Akzent6" xfId="62"/>
    <cellStyle name="Akzent6 2" xfId="63"/>
    <cellStyle name="Ausgabe" xfId="64"/>
    <cellStyle name="Ausgabe 2" xfId="65"/>
    <cellStyle name="Berechnung" xfId="66"/>
    <cellStyle name="Berechnung 2" xfId="67"/>
    <cellStyle name="Followed Hyperlink" xfId="68"/>
    <cellStyle name="Comma [0]" xfId="69"/>
    <cellStyle name="Eingabe" xfId="70"/>
    <cellStyle name="Eingabe 2" xfId="71"/>
    <cellStyle name="Ergebnis" xfId="72"/>
    <cellStyle name="Ergebnis 2" xfId="73"/>
    <cellStyle name="Erklärender Text" xfId="74"/>
    <cellStyle name="Erklärender Text 2" xfId="75"/>
    <cellStyle name="Gut" xfId="76"/>
    <cellStyle name="Gut 2" xfId="77"/>
    <cellStyle name="Comma" xfId="78"/>
    <cellStyle name="Komma 2" xfId="79"/>
    <cellStyle name="Hyperlink" xfId="80"/>
    <cellStyle name="Neutral" xfId="81"/>
    <cellStyle name="Neutral 2" xfId="82"/>
    <cellStyle name="Notiz" xfId="83"/>
    <cellStyle name="Notiz 2" xfId="84"/>
    <cellStyle name="Percent" xfId="85"/>
    <cellStyle name="Prozent 2" xfId="86"/>
    <cellStyle name="Prozent 2 2" xfId="87"/>
    <cellStyle name="Prozent 3" xfId="88"/>
    <cellStyle name="Prozent 3 2" xfId="89"/>
    <cellStyle name="Prozentwerte" xfId="90"/>
    <cellStyle name="Schlecht" xfId="91"/>
    <cellStyle name="Schlecht 2" xfId="92"/>
    <cellStyle name="Standard 2" xfId="93"/>
    <cellStyle name="Standard 2 2" xfId="94"/>
    <cellStyle name="Standard 2 3" xfId="95"/>
    <cellStyle name="Standard 3" xfId="96"/>
    <cellStyle name="Standard 3 2" xfId="97"/>
    <cellStyle name="Standard 3 3" xfId="98"/>
    <cellStyle name="Standard 4" xfId="99"/>
    <cellStyle name="Standard 4 2" xfId="100"/>
    <cellStyle name="Standard 5" xfId="101"/>
    <cellStyle name="Standard 6" xfId="102"/>
    <cellStyle name="Standard_Gemeindedatenheft 2001" xfId="103"/>
    <cellStyle name="Überschrift" xfId="104"/>
    <cellStyle name="Überschrift 1" xfId="105"/>
    <cellStyle name="Überschrift 1 2" xfId="106"/>
    <cellStyle name="Überschrift 2" xfId="107"/>
    <cellStyle name="Überschrift 2 2" xfId="108"/>
    <cellStyle name="Überschrift 3" xfId="109"/>
    <cellStyle name="Überschrift 3 2" xfId="110"/>
    <cellStyle name="Überschrift 4" xfId="111"/>
    <cellStyle name="Überschrift 4 2" xfId="112"/>
    <cellStyle name="Überschrift 5" xfId="113"/>
    <cellStyle name="überschrift 6" xfId="114"/>
    <cellStyle name="Verknüpfte Zelle" xfId="115"/>
    <cellStyle name="Verknüpfte Zelle 2" xfId="116"/>
    <cellStyle name="Vorspalte" xfId="117"/>
    <cellStyle name="Vorspalte 2" xfId="118"/>
    <cellStyle name="vorspalte 3" xfId="119"/>
    <cellStyle name="Currency" xfId="120"/>
    <cellStyle name="Currency [0]" xfId="121"/>
    <cellStyle name="Warnender Text" xfId="122"/>
    <cellStyle name="Warnender Text 2" xfId="123"/>
    <cellStyle name="Zelle überprüfen" xfId="124"/>
    <cellStyle name="Zelle überprüfen 2"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7E3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CF1E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123825</xdr:rowOff>
    </xdr:from>
    <xdr:to>
      <xdr:col>3</xdr:col>
      <xdr:colOff>1381125</xdr:colOff>
      <xdr:row>8</xdr:row>
      <xdr:rowOff>0</xdr:rowOff>
    </xdr:to>
    <xdr:pic>
      <xdr:nvPicPr>
        <xdr:cNvPr id="1" name="Grafik 1"/>
        <xdr:cNvPicPr preferRelativeResize="1">
          <a:picLocks noChangeAspect="1"/>
        </xdr:cNvPicPr>
      </xdr:nvPicPr>
      <xdr:blipFill>
        <a:blip r:embed="rId1"/>
        <a:stretch>
          <a:fillRect/>
        </a:stretch>
      </xdr:blipFill>
      <xdr:spPr>
        <a:xfrm>
          <a:off x="495300" y="285750"/>
          <a:ext cx="1666875"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KUME~1\teubner\LOKALE~1\Temp\Zusatzmaterial%20Schule%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J&#228;hrliche%20Aufgaben\Probeunterricht\2010\Realschule\export_pu_und_anmeldungen_ws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uptschulen"/>
      <sheetName val="Zeugnisse"/>
      <sheetName val="Übertritte"/>
      <sheetName val="Zusammensetzung PU"/>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mfrage_pu_und_anmeldungen_ws"/>
      <sheetName val="Tabelle1"/>
      <sheetName val="Tabelle2"/>
      <sheetName val="Tabelle3"/>
    </sheetNames>
    <sheetDataSet>
      <sheetData sheetId="0">
        <row r="1">
          <cell r="A1" t="str">
            <v>schulnummer</v>
          </cell>
          <cell r="B1" t="str">
            <v>name1</v>
          </cell>
          <cell r="C1" t="str">
            <v>name2</v>
          </cell>
          <cell r="D1" t="str">
            <v>status</v>
          </cell>
          <cell r="E1" t="str">
            <v>rbz</v>
          </cell>
          <cell r="F1" t="str">
            <v>aus6_spalte1</v>
          </cell>
          <cell r="G1" t="str">
            <v>aus6_spalte2</v>
          </cell>
          <cell r="H1" t="str">
            <v>aus6_spalte3</v>
          </cell>
          <cell r="I1" t="str">
            <v>aus6_spalte4</v>
          </cell>
          <cell r="J1" t="str">
            <v>aus6_spalte5</v>
          </cell>
          <cell r="K1" t="str">
            <v>aus6_spalte6</v>
          </cell>
          <cell r="L1" t="str">
            <v>aus6_tn</v>
          </cell>
          <cell r="M1" t="str">
            <v>aus6_tn_erf</v>
          </cell>
          <cell r="N1" t="str">
            <v>aus6_erfolgsquote</v>
          </cell>
          <cell r="O1" t="str">
            <v>aus6_uebertritt</v>
          </cell>
          <cell r="P1" t="str">
            <v>aus7_spalte1</v>
          </cell>
          <cell r="Q1" t="str">
            <v>aus7_spalte2</v>
          </cell>
          <cell r="R1" t="str">
            <v>aus7_spalte3</v>
          </cell>
          <cell r="S1" t="str">
            <v>aus7_spalte4</v>
          </cell>
          <cell r="T1" t="str">
            <v>aus7_spalte5</v>
          </cell>
          <cell r="U1" t="str">
            <v>aus7_spalte6</v>
          </cell>
          <cell r="V1" t="str">
            <v>aus7_tn</v>
          </cell>
          <cell r="W1" t="str">
            <v>aus7_tn_erf</v>
          </cell>
          <cell r="X1" t="str">
            <v>aus7_erfolgsquote</v>
          </cell>
          <cell r="Y1" t="str">
            <v>aus7_uebertritt</v>
          </cell>
          <cell r="Z1" t="str">
            <v>aus8_spalte1</v>
          </cell>
          <cell r="AA1" t="str">
            <v>aus8_spalte2</v>
          </cell>
          <cell r="AB1" t="str">
            <v>aus8_spalte3</v>
          </cell>
          <cell r="AC1" t="str">
            <v>aus8_spalte4</v>
          </cell>
          <cell r="AD1" t="str">
            <v>aus8_spalte5</v>
          </cell>
          <cell r="AE1" t="str">
            <v>aus8_spalte6</v>
          </cell>
          <cell r="AF1" t="str">
            <v>aus8_tn</v>
          </cell>
          <cell r="AG1" t="str">
            <v>aus8_tn_erf</v>
          </cell>
          <cell r="AH1" t="str">
            <v>aus8_erfolgsquote</v>
          </cell>
          <cell r="AI1" t="str">
            <v>aus8_uebertritt</v>
          </cell>
        </row>
        <row r="2">
          <cell r="A2" t="str">
            <v>1374</v>
          </cell>
          <cell r="B2" t="str">
            <v>Staatl. Wirtschaftsschule</v>
          </cell>
          <cell r="C2" t="str">
            <v>München</v>
          </cell>
          <cell r="D2">
            <v>11</v>
          </cell>
          <cell r="E2">
            <v>1</v>
          </cell>
          <cell r="F2">
            <v>0</v>
          </cell>
          <cell r="G2">
            <v>0</v>
          </cell>
          <cell r="H2">
            <v>0</v>
          </cell>
          <cell r="I2">
            <v>0</v>
          </cell>
          <cell r="J2">
            <v>0</v>
          </cell>
          <cell r="K2">
            <v>0</v>
          </cell>
          <cell r="L2">
            <v>0</v>
          </cell>
          <cell r="M2">
            <v>0</v>
          </cell>
          <cell r="O2">
            <v>0</v>
          </cell>
          <cell r="P2">
            <v>21</v>
          </cell>
          <cell r="Q2">
            <v>3</v>
          </cell>
          <cell r="R2">
            <v>0</v>
          </cell>
          <cell r="S2">
            <v>1</v>
          </cell>
          <cell r="T2">
            <v>0</v>
          </cell>
          <cell r="U2">
            <v>0</v>
          </cell>
          <cell r="V2">
            <v>3</v>
          </cell>
          <cell r="W2">
            <v>1</v>
          </cell>
          <cell r="X2">
            <v>33.33</v>
          </cell>
          <cell r="Y2">
            <v>22</v>
          </cell>
          <cell r="Z2">
            <v>0</v>
          </cell>
          <cell r="AA2">
            <v>0</v>
          </cell>
          <cell r="AB2">
            <v>0</v>
          </cell>
          <cell r="AC2">
            <v>0</v>
          </cell>
          <cell r="AD2">
            <v>0</v>
          </cell>
          <cell r="AE2">
            <v>0</v>
          </cell>
          <cell r="AF2">
            <v>0</v>
          </cell>
          <cell r="AG2">
            <v>0</v>
          </cell>
          <cell r="AI2">
            <v>0</v>
          </cell>
        </row>
        <row r="3">
          <cell r="A3" t="str">
            <v>1709</v>
          </cell>
          <cell r="B3" t="str">
            <v>Private Wirtschaftsschule Scheibner e.V. Dachau</v>
          </cell>
          <cell r="C3" t="str">
            <v> </v>
          </cell>
          <cell r="D3">
            <v>22</v>
          </cell>
          <cell r="E3">
            <v>1</v>
          </cell>
          <cell r="F3">
            <v>23</v>
          </cell>
          <cell r="G3">
            <v>24</v>
          </cell>
          <cell r="H3">
            <v>1</v>
          </cell>
          <cell r="I3">
            <v>9</v>
          </cell>
          <cell r="J3">
            <v>1</v>
          </cell>
          <cell r="K3">
            <v>4</v>
          </cell>
          <cell r="L3">
            <v>25</v>
          </cell>
          <cell r="M3">
            <v>10</v>
          </cell>
          <cell r="N3">
            <v>40</v>
          </cell>
          <cell r="O3">
            <v>33</v>
          </cell>
          <cell r="P3">
            <v>11</v>
          </cell>
          <cell r="Q3">
            <v>3</v>
          </cell>
          <cell r="R3">
            <v>0</v>
          </cell>
          <cell r="S3">
            <v>1</v>
          </cell>
          <cell r="T3">
            <v>0</v>
          </cell>
          <cell r="U3">
            <v>1</v>
          </cell>
          <cell r="V3">
            <v>3</v>
          </cell>
          <cell r="W3">
            <v>1</v>
          </cell>
          <cell r="X3">
            <v>33.33</v>
          </cell>
          <cell r="Y3">
            <v>12</v>
          </cell>
          <cell r="Z3">
            <v>1</v>
          </cell>
          <cell r="AA3">
            <v>0</v>
          </cell>
          <cell r="AB3">
            <v>0</v>
          </cell>
          <cell r="AC3">
            <v>0</v>
          </cell>
          <cell r="AD3">
            <v>0</v>
          </cell>
          <cell r="AE3">
            <v>0</v>
          </cell>
          <cell r="AF3">
            <v>0</v>
          </cell>
          <cell r="AG3">
            <v>0</v>
          </cell>
          <cell r="AI3">
            <v>1</v>
          </cell>
        </row>
        <row r="4">
          <cell r="A4" t="str">
            <v>1710</v>
          </cell>
          <cell r="B4" t="str">
            <v>Staatliche Wirtschaftsschule Neuburg a.d. Donau</v>
          </cell>
          <cell r="C4" t="str">
            <v> </v>
          </cell>
          <cell r="D4">
            <v>11</v>
          </cell>
          <cell r="E4">
            <v>1</v>
          </cell>
          <cell r="F4">
            <v>26</v>
          </cell>
          <cell r="G4">
            <v>51</v>
          </cell>
          <cell r="H4">
            <v>0</v>
          </cell>
          <cell r="I4">
            <v>32</v>
          </cell>
          <cell r="J4">
            <v>0</v>
          </cell>
          <cell r="K4">
            <v>9</v>
          </cell>
          <cell r="L4">
            <v>51</v>
          </cell>
          <cell r="M4">
            <v>32</v>
          </cell>
          <cell r="N4">
            <v>62.75</v>
          </cell>
          <cell r="O4">
            <v>58</v>
          </cell>
          <cell r="P4">
            <v>6</v>
          </cell>
          <cell r="Q4">
            <v>14</v>
          </cell>
          <cell r="R4">
            <v>0</v>
          </cell>
          <cell r="S4">
            <v>7</v>
          </cell>
          <cell r="T4">
            <v>0</v>
          </cell>
          <cell r="U4">
            <v>2</v>
          </cell>
          <cell r="V4">
            <v>14</v>
          </cell>
          <cell r="W4">
            <v>7</v>
          </cell>
          <cell r="X4">
            <v>50</v>
          </cell>
          <cell r="Y4">
            <v>13</v>
          </cell>
          <cell r="Z4">
            <v>0</v>
          </cell>
          <cell r="AA4">
            <v>0</v>
          </cell>
          <cell r="AB4">
            <v>0</v>
          </cell>
          <cell r="AC4">
            <v>0</v>
          </cell>
          <cell r="AD4">
            <v>0</v>
          </cell>
          <cell r="AE4">
            <v>0</v>
          </cell>
          <cell r="AF4">
            <v>0</v>
          </cell>
          <cell r="AG4">
            <v>0</v>
          </cell>
          <cell r="AI4">
            <v>0</v>
          </cell>
        </row>
        <row r="5">
          <cell r="A5" t="str">
            <v>1711</v>
          </cell>
          <cell r="B5" t="str">
            <v>Staatliche Wirtschaftsschule Freising</v>
          </cell>
          <cell r="C5" t="str">
            <v> </v>
          </cell>
          <cell r="D5">
            <v>11</v>
          </cell>
          <cell r="E5">
            <v>1</v>
          </cell>
          <cell r="F5">
            <v>47</v>
          </cell>
          <cell r="G5">
            <v>65</v>
          </cell>
          <cell r="H5">
            <v>0</v>
          </cell>
          <cell r="I5">
            <v>31</v>
          </cell>
          <cell r="J5">
            <v>0</v>
          </cell>
          <cell r="K5">
            <v>10</v>
          </cell>
          <cell r="L5">
            <v>65</v>
          </cell>
          <cell r="M5">
            <v>31</v>
          </cell>
          <cell r="N5">
            <v>47.69</v>
          </cell>
          <cell r="O5">
            <v>78</v>
          </cell>
          <cell r="P5">
            <v>17</v>
          </cell>
          <cell r="Q5">
            <v>15</v>
          </cell>
          <cell r="R5">
            <v>0</v>
          </cell>
          <cell r="S5">
            <v>5</v>
          </cell>
          <cell r="T5">
            <v>0</v>
          </cell>
          <cell r="U5">
            <v>1</v>
          </cell>
          <cell r="V5">
            <v>15</v>
          </cell>
          <cell r="W5">
            <v>5</v>
          </cell>
          <cell r="X5">
            <v>33.33</v>
          </cell>
          <cell r="Y5">
            <v>22</v>
          </cell>
          <cell r="Z5">
            <v>1</v>
          </cell>
          <cell r="AA5">
            <v>1</v>
          </cell>
          <cell r="AB5">
            <v>0</v>
          </cell>
          <cell r="AC5">
            <v>0</v>
          </cell>
          <cell r="AD5">
            <v>0</v>
          </cell>
          <cell r="AE5">
            <v>0</v>
          </cell>
          <cell r="AF5">
            <v>1</v>
          </cell>
          <cell r="AG5">
            <v>0</v>
          </cell>
          <cell r="AH5">
            <v>0</v>
          </cell>
          <cell r="AI5">
            <v>1</v>
          </cell>
        </row>
        <row r="6">
          <cell r="A6" t="str">
            <v>1712</v>
          </cell>
          <cell r="B6" t="str">
            <v>Staatliche Wirtschaftsschule</v>
          </cell>
          <cell r="C6" t="str">
            <v>Garmisch-Partenkirchen</v>
          </cell>
          <cell r="D6">
            <v>11</v>
          </cell>
          <cell r="E6">
            <v>1</v>
          </cell>
          <cell r="F6">
            <v>7</v>
          </cell>
          <cell r="G6">
            <v>17</v>
          </cell>
          <cell r="H6">
            <v>0</v>
          </cell>
          <cell r="I6">
            <v>6</v>
          </cell>
          <cell r="J6">
            <v>0</v>
          </cell>
          <cell r="K6">
            <v>4</v>
          </cell>
          <cell r="L6">
            <v>17</v>
          </cell>
          <cell r="M6">
            <v>6</v>
          </cell>
          <cell r="N6">
            <v>35.29</v>
          </cell>
          <cell r="O6">
            <v>13</v>
          </cell>
          <cell r="P6">
            <v>2</v>
          </cell>
          <cell r="Q6">
            <v>11</v>
          </cell>
          <cell r="R6">
            <v>0</v>
          </cell>
          <cell r="S6">
            <v>6</v>
          </cell>
          <cell r="T6">
            <v>0</v>
          </cell>
          <cell r="U6">
            <v>0</v>
          </cell>
          <cell r="V6">
            <v>11</v>
          </cell>
          <cell r="W6">
            <v>6</v>
          </cell>
          <cell r="X6">
            <v>54.55</v>
          </cell>
          <cell r="Y6">
            <v>8</v>
          </cell>
          <cell r="Z6">
            <v>0</v>
          </cell>
          <cell r="AA6">
            <v>0</v>
          </cell>
          <cell r="AB6">
            <v>0</v>
          </cell>
          <cell r="AC6">
            <v>0</v>
          </cell>
          <cell r="AD6">
            <v>0</v>
          </cell>
          <cell r="AE6">
            <v>0</v>
          </cell>
          <cell r="AF6">
            <v>0</v>
          </cell>
          <cell r="AG6">
            <v>0</v>
          </cell>
          <cell r="AI6">
            <v>0</v>
          </cell>
        </row>
        <row r="7">
          <cell r="A7" t="str">
            <v>1713</v>
          </cell>
          <cell r="B7" t="str">
            <v>Private Wirtschaftsschule Pasold-Weissauer</v>
          </cell>
          <cell r="C7" t="str">
            <v>Holzkirchen</v>
          </cell>
          <cell r="D7">
            <v>22</v>
          </cell>
          <cell r="E7">
            <v>1</v>
          </cell>
          <cell r="F7">
            <v>12</v>
          </cell>
          <cell r="G7">
            <v>14</v>
          </cell>
          <cell r="H7">
            <v>0</v>
          </cell>
          <cell r="I7">
            <v>11</v>
          </cell>
          <cell r="J7">
            <v>0</v>
          </cell>
          <cell r="K7">
            <v>0</v>
          </cell>
          <cell r="L7">
            <v>14</v>
          </cell>
          <cell r="M7">
            <v>11</v>
          </cell>
          <cell r="N7">
            <v>78.57</v>
          </cell>
          <cell r="O7">
            <v>23</v>
          </cell>
          <cell r="P7">
            <v>4</v>
          </cell>
          <cell r="Q7">
            <v>7</v>
          </cell>
          <cell r="R7">
            <v>0</v>
          </cell>
          <cell r="S7">
            <v>6</v>
          </cell>
          <cell r="T7">
            <v>0</v>
          </cell>
          <cell r="U7">
            <v>0</v>
          </cell>
          <cell r="V7">
            <v>7</v>
          </cell>
          <cell r="W7">
            <v>6</v>
          </cell>
          <cell r="X7">
            <v>85.71</v>
          </cell>
          <cell r="Y7">
            <v>10</v>
          </cell>
          <cell r="Z7">
            <v>1</v>
          </cell>
          <cell r="AA7">
            <v>3</v>
          </cell>
          <cell r="AB7">
            <v>0</v>
          </cell>
          <cell r="AC7">
            <v>3</v>
          </cell>
          <cell r="AD7">
            <v>0</v>
          </cell>
          <cell r="AE7">
            <v>0</v>
          </cell>
          <cell r="AF7">
            <v>3</v>
          </cell>
          <cell r="AG7">
            <v>3</v>
          </cell>
          <cell r="AH7">
            <v>100</v>
          </cell>
          <cell r="AI7">
            <v>4</v>
          </cell>
        </row>
        <row r="8">
          <cell r="A8" t="str">
            <v>1714</v>
          </cell>
          <cell r="B8" t="str">
            <v>Private Wirtschaftsschule Ingolstadt</v>
          </cell>
          <cell r="C8" t="str">
            <v>Dr.Limmer - Prof.Appelt e.V., gemeinn.Schul-GmbH</v>
          </cell>
          <cell r="D8">
            <v>22</v>
          </cell>
          <cell r="E8">
            <v>1</v>
          </cell>
          <cell r="F8">
            <v>32</v>
          </cell>
          <cell r="G8">
            <v>47</v>
          </cell>
          <cell r="H8">
            <v>0</v>
          </cell>
          <cell r="I8">
            <v>17</v>
          </cell>
          <cell r="J8">
            <v>0</v>
          </cell>
          <cell r="K8">
            <v>7</v>
          </cell>
          <cell r="L8">
            <v>47</v>
          </cell>
          <cell r="M8">
            <v>17</v>
          </cell>
          <cell r="N8">
            <v>36.17</v>
          </cell>
          <cell r="O8">
            <v>49</v>
          </cell>
          <cell r="P8">
            <v>28</v>
          </cell>
          <cell r="Q8">
            <v>62</v>
          </cell>
          <cell r="R8">
            <v>0</v>
          </cell>
          <cell r="S8">
            <v>31</v>
          </cell>
          <cell r="T8">
            <v>0</v>
          </cell>
          <cell r="U8">
            <v>5</v>
          </cell>
          <cell r="V8">
            <v>62</v>
          </cell>
          <cell r="W8">
            <v>31</v>
          </cell>
          <cell r="X8">
            <v>50</v>
          </cell>
          <cell r="Y8">
            <v>59</v>
          </cell>
          <cell r="Z8">
            <v>15</v>
          </cell>
          <cell r="AA8">
            <v>28</v>
          </cell>
          <cell r="AB8">
            <v>0</v>
          </cell>
          <cell r="AC8">
            <v>9</v>
          </cell>
          <cell r="AD8">
            <v>0</v>
          </cell>
          <cell r="AE8">
            <v>5</v>
          </cell>
          <cell r="AF8">
            <v>28</v>
          </cell>
          <cell r="AG8">
            <v>9</v>
          </cell>
          <cell r="AH8">
            <v>32.14</v>
          </cell>
          <cell r="AI8">
            <v>24</v>
          </cell>
        </row>
        <row r="9">
          <cell r="A9" t="str">
            <v>1715</v>
          </cell>
          <cell r="B9" t="str">
            <v>Wirtschaftsschule Alpenland</v>
          </cell>
          <cell r="C9" t="str">
            <v>des Landkreises Rosenheim Bad Aibling</v>
          </cell>
          <cell r="D9">
            <v>12</v>
          </cell>
          <cell r="E9">
            <v>1</v>
          </cell>
          <cell r="F9">
            <v>61</v>
          </cell>
          <cell r="G9">
            <v>31</v>
          </cell>
          <cell r="H9">
            <v>5</v>
          </cell>
          <cell r="I9">
            <v>6</v>
          </cell>
          <cell r="J9">
            <v>3</v>
          </cell>
          <cell r="K9">
            <v>3</v>
          </cell>
          <cell r="L9">
            <v>36</v>
          </cell>
          <cell r="M9">
            <v>9</v>
          </cell>
          <cell r="N9">
            <v>25</v>
          </cell>
          <cell r="O9">
            <v>70</v>
          </cell>
          <cell r="P9">
            <v>24</v>
          </cell>
          <cell r="Q9">
            <v>27</v>
          </cell>
          <cell r="R9">
            <v>1</v>
          </cell>
          <cell r="S9">
            <v>4</v>
          </cell>
          <cell r="T9">
            <v>0</v>
          </cell>
          <cell r="U9">
            <v>4</v>
          </cell>
          <cell r="V9">
            <v>28</v>
          </cell>
          <cell r="W9">
            <v>4</v>
          </cell>
          <cell r="X9">
            <v>14.29</v>
          </cell>
          <cell r="Y9">
            <v>28</v>
          </cell>
          <cell r="Z9">
            <v>13</v>
          </cell>
          <cell r="AA9">
            <v>8</v>
          </cell>
          <cell r="AB9">
            <v>0</v>
          </cell>
          <cell r="AC9">
            <v>0</v>
          </cell>
          <cell r="AD9">
            <v>0</v>
          </cell>
          <cell r="AE9">
            <v>2</v>
          </cell>
          <cell r="AF9">
            <v>8</v>
          </cell>
          <cell r="AG9">
            <v>0</v>
          </cell>
          <cell r="AH9">
            <v>0</v>
          </cell>
          <cell r="AI9">
            <v>13</v>
          </cell>
        </row>
        <row r="10">
          <cell r="A10" t="str">
            <v>1717</v>
          </cell>
          <cell r="B10" t="str">
            <v>Private Wirtschaftsschule Gester e.V.</v>
          </cell>
          <cell r="C10" t="str">
            <v>Mühldorf a.Inn</v>
          </cell>
          <cell r="D10">
            <v>22</v>
          </cell>
          <cell r="E10">
            <v>1</v>
          </cell>
          <cell r="F10">
            <v>9</v>
          </cell>
          <cell r="G10">
            <v>27</v>
          </cell>
          <cell r="H10">
            <v>0</v>
          </cell>
          <cell r="I10">
            <v>13</v>
          </cell>
          <cell r="J10">
            <v>0</v>
          </cell>
          <cell r="K10">
            <v>7</v>
          </cell>
          <cell r="L10">
            <v>27</v>
          </cell>
          <cell r="M10">
            <v>13</v>
          </cell>
          <cell r="N10">
            <v>48.15</v>
          </cell>
          <cell r="O10">
            <v>22</v>
          </cell>
          <cell r="P10">
            <v>5</v>
          </cell>
          <cell r="Q10">
            <v>9</v>
          </cell>
          <cell r="R10">
            <v>0</v>
          </cell>
          <cell r="S10">
            <v>5</v>
          </cell>
          <cell r="T10">
            <v>0</v>
          </cell>
          <cell r="U10">
            <v>2</v>
          </cell>
          <cell r="V10">
            <v>9</v>
          </cell>
          <cell r="W10">
            <v>5</v>
          </cell>
          <cell r="X10">
            <v>55.56</v>
          </cell>
          <cell r="Y10">
            <v>10</v>
          </cell>
          <cell r="Z10">
            <v>0</v>
          </cell>
          <cell r="AA10">
            <v>0</v>
          </cell>
          <cell r="AB10">
            <v>0</v>
          </cell>
          <cell r="AC10">
            <v>0</v>
          </cell>
          <cell r="AD10">
            <v>0</v>
          </cell>
          <cell r="AE10">
            <v>0</v>
          </cell>
          <cell r="AF10">
            <v>0</v>
          </cell>
          <cell r="AG10">
            <v>0</v>
          </cell>
          <cell r="AI10">
            <v>0</v>
          </cell>
        </row>
        <row r="11">
          <cell r="A11" t="str">
            <v>1719</v>
          </cell>
          <cell r="B11" t="str">
            <v>Städtische Riemerschmid-Wirtschaftsschule</v>
          </cell>
          <cell r="C11" t="str">
            <v>München</v>
          </cell>
          <cell r="D11">
            <v>12</v>
          </cell>
          <cell r="E11">
            <v>1</v>
          </cell>
          <cell r="F11">
            <v>27</v>
          </cell>
          <cell r="G11">
            <v>11</v>
          </cell>
          <cell r="H11">
            <v>0</v>
          </cell>
          <cell r="I11">
            <v>0</v>
          </cell>
          <cell r="J11">
            <v>0</v>
          </cell>
          <cell r="K11">
            <v>5</v>
          </cell>
          <cell r="L11">
            <v>11</v>
          </cell>
          <cell r="M11">
            <v>0</v>
          </cell>
          <cell r="O11">
            <v>27</v>
          </cell>
          <cell r="P11">
            <v>0</v>
          </cell>
          <cell r="Q11">
            <v>20</v>
          </cell>
          <cell r="R11">
            <v>0</v>
          </cell>
          <cell r="S11">
            <v>12</v>
          </cell>
          <cell r="T11">
            <v>0</v>
          </cell>
          <cell r="U11">
            <v>0</v>
          </cell>
          <cell r="V11">
            <v>20</v>
          </cell>
          <cell r="W11">
            <v>12</v>
          </cell>
          <cell r="X11">
            <v>60</v>
          </cell>
          <cell r="Y11">
            <v>12</v>
          </cell>
          <cell r="Z11">
            <v>14</v>
          </cell>
          <cell r="AA11">
            <v>4</v>
          </cell>
          <cell r="AB11">
            <v>0</v>
          </cell>
          <cell r="AC11">
            <v>1</v>
          </cell>
          <cell r="AD11">
            <v>0</v>
          </cell>
          <cell r="AE11">
            <v>0</v>
          </cell>
          <cell r="AF11">
            <v>4</v>
          </cell>
          <cell r="AG11">
            <v>1</v>
          </cell>
          <cell r="AH11">
            <v>25</v>
          </cell>
          <cell r="AI11">
            <v>15</v>
          </cell>
        </row>
        <row r="12">
          <cell r="A12" t="str">
            <v>1721</v>
          </cell>
          <cell r="B12" t="str">
            <v>Private Wirtschaftsschule München-Ost</v>
          </cell>
          <cell r="C12" t="str">
            <v>Dipl.-Kfm. Dipl.-Hdl. E. Morawetz, Gemeinn. GmbH</v>
          </cell>
          <cell r="D12">
            <v>22</v>
          </cell>
          <cell r="E12">
            <v>1</v>
          </cell>
          <cell r="F12">
            <v>3</v>
          </cell>
          <cell r="G12">
            <v>12</v>
          </cell>
          <cell r="H12">
            <v>0</v>
          </cell>
          <cell r="I12">
            <v>2</v>
          </cell>
          <cell r="J12">
            <v>0</v>
          </cell>
          <cell r="K12">
            <v>2</v>
          </cell>
          <cell r="L12">
            <v>12</v>
          </cell>
          <cell r="M12">
            <v>2</v>
          </cell>
          <cell r="N12">
            <v>16.67</v>
          </cell>
          <cell r="O12">
            <v>5</v>
          </cell>
          <cell r="P12">
            <v>0</v>
          </cell>
          <cell r="Q12">
            <v>8</v>
          </cell>
          <cell r="R12">
            <v>0</v>
          </cell>
          <cell r="S12">
            <v>2</v>
          </cell>
          <cell r="T12">
            <v>0</v>
          </cell>
          <cell r="U12">
            <v>0</v>
          </cell>
          <cell r="V12">
            <v>8</v>
          </cell>
          <cell r="W12">
            <v>2</v>
          </cell>
          <cell r="X12">
            <v>25</v>
          </cell>
          <cell r="Y12">
            <v>2</v>
          </cell>
          <cell r="Z12">
            <v>0</v>
          </cell>
          <cell r="AA12">
            <v>0</v>
          </cell>
          <cell r="AB12">
            <v>0</v>
          </cell>
          <cell r="AC12">
            <v>0</v>
          </cell>
          <cell r="AD12">
            <v>0</v>
          </cell>
          <cell r="AE12">
            <v>0</v>
          </cell>
          <cell r="AF12">
            <v>0</v>
          </cell>
          <cell r="AG12">
            <v>0</v>
          </cell>
          <cell r="AI12">
            <v>0</v>
          </cell>
        </row>
        <row r="13">
          <cell r="A13" t="str">
            <v>1722</v>
          </cell>
          <cell r="B13" t="str">
            <v>Wirtschaftsschule Pasold-Weissauer München</v>
          </cell>
          <cell r="C13" t="str">
            <v>Gemeinnütziger Schulbetriebs GmbH</v>
          </cell>
          <cell r="D13">
            <v>22</v>
          </cell>
          <cell r="E13">
            <v>1</v>
          </cell>
          <cell r="F13">
            <v>3</v>
          </cell>
          <cell r="G13">
            <v>4</v>
          </cell>
          <cell r="H13">
            <v>0</v>
          </cell>
          <cell r="I13">
            <v>3</v>
          </cell>
          <cell r="J13">
            <v>0</v>
          </cell>
          <cell r="K13">
            <v>1</v>
          </cell>
          <cell r="L13">
            <v>4</v>
          </cell>
          <cell r="M13">
            <v>3</v>
          </cell>
          <cell r="N13">
            <v>75</v>
          </cell>
          <cell r="O13">
            <v>6</v>
          </cell>
          <cell r="P13">
            <v>3</v>
          </cell>
          <cell r="Q13">
            <v>4</v>
          </cell>
          <cell r="R13">
            <v>0</v>
          </cell>
          <cell r="S13">
            <v>0</v>
          </cell>
          <cell r="T13">
            <v>0</v>
          </cell>
          <cell r="U13">
            <v>1</v>
          </cell>
          <cell r="V13">
            <v>4</v>
          </cell>
          <cell r="W13">
            <v>0</v>
          </cell>
          <cell r="X13">
            <v>0</v>
          </cell>
          <cell r="Y13">
            <v>3</v>
          </cell>
          <cell r="Z13">
            <v>0</v>
          </cell>
          <cell r="AA13">
            <v>3</v>
          </cell>
          <cell r="AB13">
            <v>0</v>
          </cell>
          <cell r="AC13">
            <v>1</v>
          </cell>
          <cell r="AD13">
            <v>0</v>
          </cell>
          <cell r="AE13">
            <v>0</v>
          </cell>
          <cell r="AF13">
            <v>3</v>
          </cell>
          <cell r="AG13">
            <v>1</v>
          </cell>
          <cell r="AH13">
            <v>33.33</v>
          </cell>
          <cell r="AI13">
            <v>1</v>
          </cell>
        </row>
        <row r="14">
          <cell r="A14" t="str">
            <v>1723</v>
          </cell>
          <cell r="B14" t="str">
            <v>Private staatl. anerk.</v>
          </cell>
          <cell r="C14" t="str">
            <v>Wirtschaftsschule Sabel München</v>
          </cell>
          <cell r="D14">
            <v>22</v>
          </cell>
          <cell r="E14">
            <v>1</v>
          </cell>
          <cell r="F14">
            <v>4</v>
          </cell>
          <cell r="G14">
            <v>11</v>
          </cell>
          <cell r="H14">
            <v>0</v>
          </cell>
          <cell r="I14">
            <v>8</v>
          </cell>
          <cell r="J14">
            <v>0</v>
          </cell>
          <cell r="K14">
            <v>2</v>
          </cell>
          <cell r="L14">
            <v>11</v>
          </cell>
          <cell r="M14">
            <v>8</v>
          </cell>
          <cell r="N14">
            <v>72.73</v>
          </cell>
          <cell r="O14">
            <v>12</v>
          </cell>
          <cell r="P14">
            <v>2</v>
          </cell>
          <cell r="Q14">
            <v>8</v>
          </cell>
          <cell r="R14">
            <v>0</v>
          </cell>
          <cell r="S14">
            <v>2</v>
          </cell>
          <cell r="T14">
            <v>0</v>
          </cell>
          <cell r="U14">
            <v>2</v>
          </cell>
          <cell r="V14">
            <v>8</v>
          </cell>
          <cell r="W14">
            <v>2</v>
          </cell>
          <cell r="X14">
            <v>25</v>
          </cell>
          <cell r="Y14">
            <v>4</v>
          </cell>
          <cell r="Z14">
            <v>2</v>
          </cell>
          <cell r="AA14">
            <v>4</v>
          </cell>
          <cell r="AB14">
            <v>0</v>
          </cell>
          <cell r="AC14">
            <v>1</v>
          </cell>
          <cell r="AD14">
            <v>0</v>
          </cell>
          <cell r="AE14">
            <v>2</v>
          </cell>
          <cell r="AF14">
            <v>4</v>
          </cell>
          <cell r="AG14">
            <v>1</v>
          </cell>
          <cell r="AH14">
            <v>25</v>
          </cell>
          <cell r="AI14">
            <v>3</v>
          </cell>
        </row>
        <row r="15">
          <cell r="A15" t="str">
            <v>1725</v>
          </cell>
          <cell r="B15" t="str">
            <v>Private Wirtschaftsschule</v>
          </cell>
          <cell r="C15" t="str">
            <v>Begemann e.V. München</v>
          </cell>
          <cell r="D15">
            <v>22</v>
          </cell>
          <cell r="E15">
            <v>1</v>
          </cell>
          <cell r="F15">
            <v>11</v>
          </cell>
          <cell r="G15">
            <v>12</v>
          </cell>
          <cell r="H15">
            <v>0</v>
          </cell>
          <cell r="I15">
            <v>8</v>
          </cell>
          <cell r="J15">
            <v>0</v>
          </cell>
          <cell r="K15">
            <v>2</v>
          </cell>
          <cell r="L15">
            <v>12</v>
          </cell>
          <cell r="M15">
            <v>8</v>
          </cell>
          <cell r="N15">
            <v>66.67</v>
          </cell>
          <cell r="O15">
            <v>19</v>
          </cell>
          <cell r="P15">
            <v>9</v>
          </cell>
          <cell r="Q15">
            <v>4</v>
          </cell>
          <cell r="R15">
            <v>1</v>
          </cell>
          <cell r="S15">
            <v>3</v>
          </cell>
          <cell r="T15">
            <v>1</v>
          </cell>
          <cell r="U15">
            <v>0</v>
          </cell>
          <cell r="V15">
            <v>5</v>
          </cell>
          <cell r="W15">
            <v>4</v>
          </cell>
          <cell r="X15">
            <v>80</v>
          </cell>
          <cell r="Y15">
            <v>13</v>
          </cell>
          <cell r="Z15">
            <v>0</v>
          </cell>
          <cell r="AA15">
            <v>0</v>
          </cell>
          <cell r="AB15">
            <v>0</v>
          </cell>
          <cell r="AC15">
            <v>0</v>
          </cell>
          <cell r="AD15">
            <v>0</v>
          </cell>
          <cell r="AE15">
            <v>0</v>
          </cell>
          <cell r="AF15">
            <v>0</v>
          </cell>
          <cell r="AG15">
            <v>0</v>
          </cell>
          <cell r="AI15">
            <v>0</v>
          </cell>
        </row>
        <row r="16">
          <cell r="A16" t="str">
            <v>1726</v>
          </cell>
          <cell r="B16" t="str">
            <v>Private Wirtschaftsschule</v>
          </cell>
          <cell r="C16" t="str">
            <v>Kermess e.V., München</v>
          </cell>
          <cell r="D16">
            <v>22</v>
          </cell>
          <cell r="E16">
            <v>1</v>
          </cell>
          <cell r="F16">
            <v>3</v>
          </cell>
          <cell r="G16">
            <v>3</v>
          </cell>
          <cell r="H16">
            <v>0</v>
          </cell>
          <cell r="I16">
            <v>3</v>
          </cell>
          <cell r="J16">
            <v>0</v>
          </cell>
          <cell r="K16">
            <v>0</v>
          </cell>
          <cell r="L16">
            <v>3</v>
          </cell>
          <cell r="M16">
            <v>3</v>
          </cell>
          <cell r="N16">
            <v>100</v>
          </cell>
          <cell r="O16">
            <v>6</v>
          </cell>
          <cell r="P16">
            <v>7</v>
          </cell>
          <cell r="Q16">
            <v>3</v>
          </cell>
          <cell r="R16">
            <v>0</v>
          </cell>
          <cell r="S16">
            <v>2</v>
          </cell>
          <cell r="T16">
            <v>0</v>
          </cell>
          <cell r="U16">
            <v>0</v>
          </cell>
          <cell r="V16">
            <v>3</v>
          </cell>
          <cell r="W16">
            <v>2</v>
          </cell>
          <cell r="X16">
            <v>66.67</v>
          </cell>
          <cell r="Y16">
            <v>9</v>
          </cell>
          <cell r="Z16">
            <v>0</v>
          </cell>
          <cell r="AA16">
            <v>0</v>
          </cell>
          <cell r="AB16">
            <v>0</v>
          </cell>
          <cell r="AC16">
            <v>0</v>
          </cell>
          <cell r="AD16">
            <v>0</v>
          </cell>
          <cell r="AE16">
            <v>0</v>
          </cell>
          <cell r="AF16">
            <v>0</v>
          </cell>
          <cell r="AG16">
            <v>0</v>
          </cell>
          <cell r="AI16">
            <v>0</v>
          </cell>
        </row>
        <row r="17">
          <cell r="A17" t="str">
            <v>1727</v>
          </cell>
          <cell r="B17" t="str">
            <v>Staatliche Wirtschaftsschule München</v>
          </cell>
          <cell r="C17" t="str">
            <v>an der Bayer. Landesschule für Körperbehinderte</v>
          </cell>
          <cell r="D17">
            <v>11</v>
          </cell>
          <cell r="E17">
            <v>1</v>
          </cell>
          <cell r="F17">
            <v>0</v>
          </cell>
          <cell r="G17">
            <v>0</v>
          </cell>
          <cell r="H17">
            <v>0</v>
          </cell>
          <cell r="I17">
            <v>0</v>
          </cell>
          <cell r="J17">
            <v>0</v>
          </cell>
          <cell r="K17">
            <v>0</v>
          </cell>
          <cell r="L17">
            <v>0</v>
          </cell>
          <cell r="M17">
            <v>0</v>
          </cell>
          <cell r="O17">
            <v>0</v>
          </cell>
          <cell r="P17">
            <v>3</v>
          </cell>
          <cell r="Q17">
            <v>4</v>
          </cell>
          <cell r="R17">
            <v>0</v>
          </cell>
          <cell r="S17">
            <v>1</v>
          </cell>
          <cell r="T17">
            <v>0</v>
          </cell>
          <cell r="U17">
            <v>1</v>
          </cell>
          <cell r="V17">
            <v>4</v>
          </cell>
          <cell r="W17">
            <v>1</v>
          </cell>
          <cell r="X17">
            <v>25</v>
          </cell>
          <cell r="Y17">
            <v>4</v>
          </cell>
          <cell r="Z17">
            <v>3</v>
          </cell>
          <cell r="AA17">
            <v>4</v>
          </cell>
          <cell r="AB17">
            <v>0</v>
          </cell>
          <cell r="AC17">
            <v>0</v>
          </cell>
          <cell r="AD17">
            <v>0</v>
          </cell>
          <cell r="AE17">
            <v>2</v>
          </cell>
          <cell r="AF17">
            <v>4</v>
          </cell>
          <cell r="AG17">
            <v>0</v>
          </cell>
          <cell r="AH17">
            <v>0</v>
          </cell>
          <cell r="AI17">
            <v>3</v>
          </cell>
        </row>
        <row r="18">
          <cell r="A18" t="str">
            <v>1730</v>
          </cell>
          <cell r="B18" t="str">
            <v>Private Wirtschaftsschule des Vereins Private</v>
          </cell>
          <cell r="C18" t="str">
            <v>Oberlandschulen Weilheim e.V., Weilheim</v>
          </cell>
          <cell r="D18">
            <v>22</v>
          </cell>
          <cell r="E18">
            <v>1</v>
          </cell>
          <cell r="F18">
            <v>1</v>
          </cell>
          <cell r="G18">
            <v>4</v>
          </cell>
          <cell r="H18">
            <v>0</v>
          </cell>
          <cell r="I18">
            <v>4</v>
          </cell>
          <cell r="J18">
            <v>0</v>
          </cell>
          <cell r="K18">
            <v>0</v>
          </cell>
          <cell r="L18">
            <v>4</v>
          </cell>
          <cell r="M18">
            <v>4</v>
          </cell>
          <cell r="N18">
            <v>100</v>
          </cell>
          <cell r="O18">
            <v>5</v>
          </cell>
          <cell r="P18">
            <v>3</v>
          </cell>
          <cell r="Q18">
            <v>5</v>
          </cell>
          <cell r="R18">
            <v>0</v>
          </cell>
          <cell r="S18">
            <v>3</v>
          </cell>
          <cell r="T18">
            <v>0</v>
          </cell>
          <cell r="U18">
            <v>1</v>
          </cell>
          <cell r="V18">
            <v>5</v>
          </cell>
          <cell r="W18">
            <v>3</v>
          </cell>
          <cell r="X18">
            <v>60</v>
          </cell>
          <cell r="Y18">
            <v>6</v>
          </cell>
          <cell r="Z18">
            <v>1</v>
          </cell>
          <cell r="AA18">
            <v>0</v>
          </cell>
          <cell r="AB18">
            <v>0</v>
          </cell>
          <cell r="AC18">
            <v>0</v>
          </cell>
          <cell r="AD18">
            <v>0</v>
          </cell>
          <cell r="AE18">
            <v>0</v>
          </cell>
          <cell r="AF18">
            <v>0</v>
          </cell>
          <cell r="AG18">
            <v>0</v>
          </cell>
          <cell r="AI18">
            <v>1</v>
          </cell>
        </row>
        <row r="19">
          <cell r="A19" t="str">
            <v>1731</v>
          </cell>
          <cell r="B19" t="str">
            <v>Private Wirtschaftsschule Dr. Kalscheuer</v>
          </cell>
          <cell r="C19" t="str">
            <v>Rosenheim</v>
          </cell>
          <cell r="D19">
            <v>22</v>
          </cell>
          <cell r="E19">
            <v>1</v>
          </cell>
          <cell r="F19">
            <v>3</v>
          </cell>
          <cell r="G19">
            <v>20</v>
          </cell>
          <cell r="H19">
            <v>1</v>
          </cell>
          <cell r="I19">
            <v>18</v>
          </cell>
          <cell r="J19">
            <v>1</v>
          </cell>
          <cell r="K19">
            <v>1</v>
          </cell>
          <cell r="L19">
            <v>21</v>
          </cell>
          <cell r="M19">
            <v>19</v>
          </cell>
          <cell r="N19">
            <v>90.48</v>
          </cell>
          <cell r="O19">
            <v>22</v>
          </cell>
          <cell r="P19">
            <v>2</v>
          </cell>
          <cell r="Q19">
            <v>5</v>
          </cell>
          <cell r="R19">
            <v>0</v>
          </cell>
          <cell r="S19">
            <v>2</v>
          </cell>
          <cell r="T19">
            <v>0</v>
          </cell>
          <cell r="U19">
            <v>1</v>
          </cell>
          <cell r="V19">
            <v>5</v>
          </cell>
          <cell r="W19">
            <v>2</v>
          </cell>
          <cell r="X19">
            <v>40</v>
          </cell>
          <cell r="Y19">
            <v>4</v>
          </cell>
          <cell r="Z19">
            <v>0</v>
          </cell>
          <cell r="AA19">
            <v>4</v>
          </cell>
          <cell r="AB19">
            <v>0</v>
          </cell>
          <cell r="AC19">
            <v>1</v>
          </cell>
          <cell r="AD19">
            <v>0</v>
          </cell>
          <cell r="AE19">
            <v>2</v>
          </cell>
          <cell r="AF19">
            <v>4</v>
          </cell>
          <cell r="AG19">
            <v>1</v>
          </cell>
          <cell r="AH19">
            <v>25</v>
          </cell>
          <cell r="AI19">
            <v>1</v>
          </cell>
        </row>
        <row r="20">
          <cell r="A20" t="str">
            <v>1732</v>
          </cell>
          <cell r="B20" t="str">
            <v>Private Wirtschaftsschule Dr. Kalscheuer</v>
          </cell>
          <cell r="C20" t="str">
            <v>Traunstein</v>
          </cell>
          <cell r="D20">
            <v>22</v>
          </cell>
          <cell r="E20">
            <v>1</v>
          </cell>
          <cell r="F20">
            <v>2</v>
          </cell>
          <cell r="G20">
            <v>10</v>
          </cell>
          <cell r="H20">
            <v>0</v>
          </cell>
          <cell r="I20">
            <v>6</v>
          </cell>
          <cell r="J20">
            <v>0</v>
          </cell>
          <cell r="K20">
            <v>2</v>
          </cell>
          <cell r="L20">
            <v>10</v>
          </cell>
          <cell r="M20">
            <v>6</v>
          </cell>
          <cell r="N20">
            <v>60</v>
          </cell>
          <cell r="O20">
            <v>8</v>
          </cell>
          <cell r="P20">
            <v>2</v>
          </cell>
          <cell r="Q20">
            <v>9</v>
          </cell>
          <cell r="R20">
            <v>0</v>
          </cell>
          <cell r="S20">
            <v>6</v>
          </cell>
          <cell r="T20">
            <v>0</v>
          </cell>
          <cell r="U20">
            <v>1</v>
          </cell>
          <cell r="V20">
            <v>9</v>
          </cell>
          <cell r="W20">
            <v>6</v>
          </cell>
          <cell r="X20">
            <v>66.67</v>
          </cell>
          <cell r="Y20">
            <v>8</v>
          </cell>
          <cell r="Z20">
            <v>0</v>
          </cell>
          <cell r="AA20">
            <v>1</v>
          </cell>
          <cell r="AB20">
            <v>0</v>
          </cell>
          <cell r="AC20">
            <v>1</v>
          </cell>
          <cell r="AD20">
            <v>0</v>
          </cell>
          <cell r="AE20">
            <v>0</v>
          </cell>
          <cell r="AF20">
            <v>1</v>
          </cell>
          <cell r="AG20">
            <v>1</v>
          </cell>
          <cell r="AH20">
            <v>100</v>
          </cell>
          <cell r="AI20">
            <v>1</v>
          </cell>
        </row>
        <row r="21">
          <cell r="A21" t="str">
            <v>3089</v>
          </cell>
          <cell r="B21" t="str">
            <v>Staatl. Wirtschaftsschule Landshut</v>
          </cell>
          <cell r="C21" t="str">
            <v> </v>
          </cell>
          <cell r="D21">
            <v>11</v>
          </cell>
          <cell r="E21">
            <v>2</v>
          </cell>
          <cell r="F21">
            <v>11</v>
          </cell>
          <cell r="G21">
            <v>30</v>
          </cell>
          <cell r="H21">
            <v>0</v>
          </cell>
          <cell r="I21">
            <v>11</v>
          </cell>
          <cell r="J21">
            <v>0</v>
          </cell>
          <cell r="K21">
            <v>8</v>
          </cell>
          <cell r="L21">
            <v>30</v>
          </cell>
          <cell r="M21">
            <v>11</v>
          </cell>
          <cell r="N21">
            <v>36.67</v>
          </cell>
          <cell r="O21">
            <v>22</v>
          </cell>
          <cell r="P21">
            <v>15</v>
          </cell>
          <cell r="Q21">
            <v>18</v>
          </cell>
          <cell r="R21">
            <v>0</v>
          </cell>
          <cell r="S21">
            <v>3</v>
          </cell>
          <cell r="T21">
            <v>0</v>
          </cell>
          <cell r="U21">
            <v>7</v>
          </cell>
          <cell r="V21">
            <v>18</v>
          </cell>
          <cell r="W21">
            <v>3</v>
          </cell>
          <cell r="X21">
            <v>16.67</v>
          </cell>
          <cell r="Y21">
            <v>18</v>
          </cell>
          <cell r="Z21">
            <v>1</v>
          </cell>
          <cell r="AA21">
            <v>5</v>
          </cell>
          <cell r="AB21">
            <v>0</v>
          </cell>
          <cell r="AC21">
            <v>1</v>
          </cell>
          <cell r="AD21">
            <v>0</v>
          </cell>
          <cell r="AE21">
            <v>2</v>
          </cell>
          <cell r="AF21">
            <v>5</v>
          </cell>
          <cell r="AG21">
            <v>1</v>
          </cell>
          <cell r="AH21">
            <v>20</v>
          </cell>
          <cell r="AI21">
            <v>2</v>
          </cell>
        </row>
        <row r="22">
          <cell r="A22" t="str">
            <v>3090</v>
          </cell>
          <cell r="B22" t="str">
            <v>Staatliche Wirtschaftsschule Deggendorf</v>
          </cell>
          <cell r="C22" t="str">
            <v> </v>
          </cell>
          <cell r="D22">
            <v>11</v>
          </cell>
          <cell r="E22">
            <v>2</v>
          </cell>
          <cell r="F22">
            <v>28</v>
          </cell>
          <cell r="G22">
            <v>33</v>
          </cell>
          <cell r="H22">
            <v>0</v>
          </cell>
          <cell r="I22">
            <v>14</v>
          </cell>
          <cell r="J22">
            <v>0</v>
          </cell>
          <cell r="K22">
            <v>8</v>
          </cell>
          <cell r="L22">
            <v>33</v>
          </cell>
          <cell r="M22">
            <v>14</v>
          </cell>
          <cell r="N22">
            <v>42.42</v>
          </cell>
          <cell r="O22">
            <v>42</v>
          </cell>
          <cell r="P22">
            <v>2</v>
          </cell>
          <cell r="Q22">
            <v>10</v>
          </cell>
          <cell r="R22">
            <v>0</v>
          </cell>
          <cell r="S22">
            <v>5</v>
          </cell>
          <cell r="T22">
            <v>0</v>
          </cell>
          <cell r="U22">
            <v>0</v>
          </cell>
          <cell r="V22">
            <v>10</v>
          </cell>
          <cell r="W22">
            <v>5</v>
          </cell>
          <cell r="X22">
            <v>50</v>
          </cell>
          <cell r="Y22">
            <v>7</v>
          </cell>
          <cell r="Z22">
            <v>0</v>
          </cell>
          <cell r="AA22">
            <v>0</v>
          </cell>
          <cell r="AB22">
            <v>0</v>
          </cell>
          <cell r="AC22">
            <v>0</v>
          </cell>
          <cell r="AD22">
            <v>0</v>
          </cell>
          <cell r="AE22">
            <v>0</v>
          </cell>
          <cell r="AF22">
            <v>0</v>
          </cell>
          <cell r="AG22">
            <v>0</v>
          </cell>
          <cell r="AI22">
            <v>0</v>
          </cell>
        </row>
        <row r="23">
          <cell r="A23" t="str">
            <v>3092</v>
          </cell>
          <cell r="B23" t="str">
            <v>Private Wirtschaftsschule der</v>
          </cell>
          <cell r="C23" t="str">
            <v>Schulstiftung Seligenthal in Landshut</v>
          </cell>
          <cell r="D23">
            <v>22</v>
          </cell>
          <cell r="E23">
            <v>2</v>
          </cell>
          <cell r="F23">
            <v>7</v>
          </cell>
          <cell r="G23">
            <v>17</v>
          </cell>
          <cell r="H23">
            <v>0</v>
          </cell>
          <cell r="I23">
            <v>7</v>
          </cell>
          <cell r="J23">
            <v>0</v>
          </cell>
          <cell r="K23">
            <v>5</v>
          </cell>
          <cell r="L23">
            <v>17</v>
          </cell>
          <cell r="M23">
            <v>7</v>
          </cell>
          <cell r="N23">
            <v>41.18</v>
          </cell>
          <cell r="O23">
            <v>14</v>
          </cell>
          <cell r="P23">
            <v>5</v>
          </cell>
          <cell r="Q23">
            <v>8</v>
          </cell>
          <cell r="R23">
            <v>0</v>
          </cell>
          <cell r="S23">
            <v>5</v>
          </cell>
          <cell r="T23">
            <v>0</v>
          </cell>
          <cell r="U23">
            <v>1</v>
          </cell>
          <cell r="V23">
            <v>8</v>
          </cell>
          <cell r="W23">
            <v>5</v>
          </cell>
          <cell r="X23">
            <v>62.5</v>
          </cell>
          <cell r="Y23">
            <v>10</v>
          </cell>
          <cell r="Z23">
            <v>0</v>
          </cell>
          <cell r="AA23">
            <v>0</v>
          </cell>
          <cell r="AB23">
            <v>0</v>
          </cell>
          <cell r="AC23">
            <v>0</v>
          </cell>
          <cell r="AD23">
            <v>0</v>
          </cell>
          <cell r="AE23">
            <v>0</v>
          </cell>
          <cell r="AF23">
            <v>0</v>
          </cell>
          <cell r="AG23">
            <v>0</v>
          </cell>
          <cell r="AI23">
            <v>0</v>
          </cell>
        </row>
        <row r="24">
          <cell r="A24" t="str">
            <v>3094</v>
          </cell>
          <cell r="B24" t="str">
            <v>Private Wirtschaftsschule Pindl e.V. Passau</v>
          </cell>
          <cell r="C24" t="str">
            <v> </v>
          </cell>
          <cell r="D24">
            <v>22</v>
          </cell>
          <cell r="E24">
            <v>2</v>
          </cell>
          <cell r="F24">
            <v>6</v>
          </cell>
          <cell r="G24">
            <v>16</v>
          </cell>
          <cell r="H24">
            <v>0</v>
          </cell>
          <cell r="I24">
            <v>7</v>
          </cell>
          <cell r="J24">
            <v>0</v>
          </cell>
          <cell r="K24">
            <v>2</v>
          </cell>
          <cell r="L24">
            <v>16</v>
          </cell>
          <cell r="M24">
            <v>7</v>
          </cell>
          <cell r="N24">
            <v>43.75</v>
          </cell>
          <cell r="O24">
            <v>13</v>
          </cell>
          <cell r="P24">
            <v>1</v>
          </cell>
          <cell r="Q24">
            <v>5</v>
          </cell>
          <cell r="R24">
            <v>0</v>
          </cell>
          <cell r="S24">
            <v>3</v>
          </cell>
          <cell r="T24">
            <v>0</v>
          </cell>
          <cell r="U24">
            <v>0</v>
          </cell>
          <cell r="V24">
            <v>5</v>
          </cell>
          <cell r="W24">
            <v>3</v>
          </cell>
          <cell r="X24">
            <v>60</v>
          </cell>
          <cell r="Y24">
            <v>4</v>
          </cell>
          <cell r="Z24">
            <v>0</v>
          </cell>
          <cell r="AA24">
            <v>1</v>
          </cell>
          <cell r="AB24">
            <v>0</v>
          </cell>
          <cell r="AC24">
            <v>1</v>
          </cell>
          <cell r="AD24">
            <v>0</v>
          </cell>
          <cell r="AE24">
            <v>0</v>
          </cell>
          <cell r="AF24">
            <v>1</v>
          </cell>
          <cell r="AG24">
            <v>1</v>
          </cell>
          <cell r="AH24">
            <v>100</v>
          </cell>
          <cell r="AI24">
            <v>1</v>
          </cell>
        </row>
        <row r="25">
          <cell r="A25" t="str">
            <v>3095</v>
          </cell>
          <cell r="B25" t="str">
            <v>Private Wirtschaftsschule Pindl Straubing</v>
          </cell>
          <cell r="C25" t="str">
            <v> </v>
          </cell>
          <cell r="D25">
            <v>22</v>
          </cell>
          <cell r="E25">
            <v>2</v>
          </cell>
          <cell r="F25">
            <v>12</v>
          </cell>
          <cell r="G25">
            <v>14</v>
          </cell>
          <cell r="H25">
            <v>0</v>
          </cell>
          <cell r="I25">
            <v>9</v>
          </cell>
          <cell r="J25">
            <v>0</v>
          </cell>
          <cell r="K25">
            <v>0</v>
          </cell>
          <cell r="L25">
            <v>14</v>
          </cell>
          <cell r="M25">
            <v>9</v>
          </cell>
          <cell r="N25">
            <v>64.29</v>
          </cell>
          <cell r="O25">
            <v>21</v>
          </cell>
          <cell r="P25">
            <v>8</v>
          </cell>
          <cell r="Q25">
            <v>7</v>
          </cell>
          <cell r="R25">
            <v>0</v>
          </cell>
          <cell r="S25">
            <v>3</v>
          </cell>
          <cell r="T25">
            <v>0</v>
          </cell>
          <cell r="U25">
            <v>1</v>
          </cell>
          <cell r="V25">
            <v>7</v>
          </cell>
          <cell r="W25">
            <v>3</v>
          </cell>
          <cell r="X25">
            <v>42.86</v>
          </cell>
          <cell r="Y25">
            <v>11</v>
          </cell>
          <cell r="Z25">
            <v>4</v>
          </cell>
          <cell r="AA25">
            <v>4</v>
          </cell>
          <cell r="AB25">
            <v>0</v>
          </cell>
          <cell r="AC25">
            <v>1</v>
          </cell>
          <cell r="AD25">
            <v>0</v>
          </cell>
          <cell r="AE25">
            <v>1</v>
          </cell>
          <cell r="AF25">
            <v>4</v>
          </cell>
          <cell r="AG25">
            <v>1</v>
          </cell>
          <cell r="AH25">
            <v>25</v>
          </cell>
          <cell r="AI25">
            <v>5</v>
          </cell>
        </row>
        <row r="26">
          <cell r="A26" t="str">
            <v>3188</v>
          </cell>
          <cell r="B26" t="str">
            <v>Priv. vierjähr. Wirtschaftsschule f. Mädchen</v>
          </cell>
          <cell r="C26" t="str">
            <v>Kasberger-Wildmann e.V. Straubing</v>
          </cell>
          <cell r="D26">
            <v>22</v>
          </cell>
          <cell r="E26">
            <v>2</v>
          </cell>
          <cell r="F26">
            <v>1</v>
          </cell>
          <cell r="G26">
            <v>10</v>
          </cell>
          <cell r="H26">
            <v>0</v>
          </cell>
          <cell r="I26">
            <v>4</v>
          </cell>
          <cell r="J26">
            <v>0</v>
          </cell>
          <cell r="K26">
            <v>1</v>
          </cell>
          <cell r="L26">
            <v>10</v>
          </cell>
          <cell r="M26">
            <v>4</v>
          </cell>
          <cell r="N26">
            <v>40</v>
          </cell>
          <cell r="O26">
            <v>5</v>
          </cell>
          <cell r="P26">
            <v>0</v>
          </cell>
          <cell r="Q26">
            <v>2</v>
          </cell>
          <cell r="R26">
            <v>0</v>
          </cell>
          <cell r="S26">
            <v>2</v>
          </cell>
          <cell r="T26">
            <v>0</v>
          </cell>
          <cell r="U26">
            <v>0</v>
          </cell>
          <cell r="V26">
            <v>2</v>
          </cell>
          <cell r="W26">
            <v>2</v>
          </cell>
          <cell r="X26">
            <v>100</v>
          </cell>
          <cell r="Y26">
            <v>2</v>
          </cell>
          <cell r="Z26">
            <v>0</v>
          </cell>
          <cell r="AA26">
            <v>0</v>
          </cell>
          <cell r="AB26">
            <v>0</v>
          </cell>
          <cell r="AC26">
            <v>0</v>
          </cell>
          <cell r="AD26">
            <v>0</v>
          </cell>
          <cell r="AE26">
            <v>0</v>
          </cell>
          <cell r="AF26">
            <v>0</v>
          </cell>
          <cell r="AG26">
            <v>0</v>
          </cell>
          <cell r="AI26">
            <v>0</v>
          </cell>
        </row>
        <row r="27">
          <cell r="A27" t="str">
            <v>3204</v>
          </cell>
          <cell r="B27" t="str">
            <v>Staatl. Wirtschaftsschule Passau</v>
          </cell>
          <cell r="C27" t="str">
            <v> </v>
          </cell>
          <cell r="D27">
            <v>11</v>
          </cell>
          <cell r="E27">
            <v>2</v>
          </cell>
          <cell r="F27">
            <v>32</v>
          </cell>
          <cell r="G27">
            <v>37</v>
          </cell>
          <cell r="H27">
            <v>0</v>
          </cell>
          <cell r="I27">
            <v>13</v>
          </cell>
          <cell r="J27">
            <v>0</v>
          </cell>
          <cell r="K27">
            <v>10</v>
          </cell>
          <cell r="L27">
            <v>37</v>
          </cell>
          <cell r="M27">
            <v>13</v>
          </cell>
          <cell r="N27">
            <v>35.14</v>
          </cell>
          <cell r="O27">
            <v>45</v>
          </cell>
          <cell r="P27">
            <v>4</v>
          </cell>
          <cell r="Q27">
            <v>4</v>
          </cell>
          <cell r="R27">
            <v>0</v>
          </cell>
          <cell r="S27">
            <v>1</v>
          </cell>
          <cell r="T27">
            <v>0</v>
          </cell>
          <cell r="U27">
            <v>0</v>
          </cell>
          <cell r="V27">
            <v>4</v>
          </cell>
          <cell r="W27">
            <v>1</v>
          </cell>
          <cell r="X27">
            <v>25</v>
          </cell>
          <cell r="Y27">
            <v>5</v>
          </cell>
          <cell r="Z27">
            <v>0</v>
          </cell>
          <cell r="AA27">
            <v>0</v>
          </cell>
          <cell r="AB27">
            <v>0</v>
          </cell>
          <cell r="AC27">
            <v>0</v>
          </cell>
          <cell r="AD27">
            <v>0</v>
          </cell>
          <cell r="AE27">
            <v>0</v>
          </cell>
          <cell r="AF27">
            <v>0</v>
          </cell>
          <cell r="AG27">
            <v>0</v>
          </cell>
          <cell r="AI27">
            <v>0</v>
          </cell>
        </row>
        <row r="28">
          <cell r="A28" t="str">
            <v>4084</v>
          </cell>
          <cell r="B28" t="str">
            <v>Städtische Wirtschaftsschule Friedrich Arnold</v>
          </cell>
          <cell r="C28" t="str">
            <v>Amberg</v>
          </cell>
          <cell r="D28">
            <v>12</v>
          </cell>
          <cell r="E28">
            <v>3</v>
          </cell>
          <cell r="F28">
            <v>40</v>
          </cell>
          <cell r="G28">
            <v>43</v>
          </cell>
          <cell r="H28">
            <v>0</v>
          </cell>
          <cell r="I28">
            <v>19</v>
          </cell>
          <cell r="J28">
            <v>0</v>
          </cell>
          <cell r="K28">
            <v>1</v>
          </cell>
          <cell r="L28">
            <v>43</v>
          </cell>
          <cell r="M28">
            <v>19</v>
          </cell>
          <cell r="N28">
            <v>44.19</v>
          </cell>
          <cell r="O28">
            <v>59</v>
          </cell>
          <cell r="P28">
            <v>19</v>
          </cell>
          <cell r="Q28">
            <v>25</v>
          </cell>
          <cell r="R28">
            <v>0</v>
          </cell>
          <cell r="S28">
            <v>6</v>
          </cell>
          <cell r="T28">
            <v>0</v>
          </cell>
          <cell r="U28">
            <v>4</v>
          </cell>
          <cell r="V28">
            <v>25</v>
          </cell>
          <cell r="W28">
            <v>6</v>
          </cell>
          <cell r="X28">
            <v>24</v>
          </cell>
          <cell r="Y28">
            <v>25</v>
          </cell>
          <cell r="Z28">
            <v>0</v>
          </cell>
          <cell r="AA28">
            <v>0</v>
          </cell>
          <cell r="AB28">
            <v>0</v>
          </cell>
          <cell r="AC28">
            <v>0</v>
          </cell>
          <cell r="AD28">
            <v>0</v>
          </cell>
          <cell r="AE28">
            <v>0</v>
          </cell>
          <cell r="AF28">
            <v>0</v>
          </cell>
          <cell r="AG28">
            <v>0</v>
          </cell>
          <cell r="AI28">
            <v>0</v>
          </cell>
        </row>
        <row r="29">
          <cell r="A29" t="str">
            <v>4085</v>
          </cell>
          <cell r="B29" t="str">
            <v>Staatliche Wirtschaftsschule Eschenbach i.d.OPf.</v>
          </cell>
          <cell r="C29" t="str">
            <v> </v>
          </cell>
          <cell r="D29">
            <v>11</v>
          </cell>
          <cell r="E29">
            <v>3</v>
          </cell>
          <cell r="F29">
            <v>15</v>
          </cell>
          <cell r="G29">
            <v>35</v>
          </cell>
          <cell r="H29">
            <v>0</v>
          </cell>
          <cell r="I29">
            <v>17</v>
          </cell>
          <cell r="J29">
            <v>0</v>
          </cell>
          <cell r="K29">
            <v>7</v>
          </cell>
          <cell r="L29">
            <v>35</v>
          </cell>
          <cell r="M29">
            <v>17</v>
          </cell>
          <cell r="N29">
            <v>48.57</v>
          </cell>
          <cell r="O29">
            <v>32</v>
          </cell>
          <cell r="P29">
            <v>5</v>
          </cell>
          <cell r="Q29">
            <v>5</v>
          </cell>
          <cell r="R29">
            <v>0</v>
          </cell>
          <cell r="S29">
            <v>4</v>
          </cell>
          <cell r="T29">
            <v>0</v>
          </cell>
          <cell r="U29">
            <v>1</v>
          </cell>
          <cell r="V29">
            <v>5</v>
          </cell>
          <cell r="W29">
            <v>4</v>
          </cell>
          <cell r="X29">
            <v>80</v>
          </cell>
          <cell r="Y29">
            <v>9</v>
          </cell>
          <cell r="Z29">
            <v>0</v>
          </cell>
          <cell r="AA29">
            <v>0</v>
          </cell>
          <cell r="AB29">
            <v>0</v>
          </cell>
          <cell r="AC29">
            <v>0</v>
          </cell>
          <cell r="AD29">
            <v>0</v>
          </cell>
          <cell r="AE29">
            <v>0</v>
          </cell>
          <cell r="AF29">
            <v>0</v>
          </cell>
          <cell r="AG29">
            <v>0</v>
          </cell>
          <cell r="AI29">
            <v>0</v>
          </cell>
        </row>
        <row r="30">
          <cell r="A30" t="str">
            <v>4087</v>
          </cell>
          <cell r="B30" t="str">
            <v>Private Wirtschaftsschule Breitschaft e.V.</v>
          </cell>
          <cell r="C30" t="str">
            <v>Regensburg</v>
          </cell>
          <cell r="D30">
            <v>22</v>
          </cell>
          <cell r="E30">
            <v>3</v>
          </cell>
          <cell r="F30">
            <v>5</v>
          </cell>
          <cell r="G30">
            <v>13</v>
          </cell>
          <cell r="H30">
            <v>0</v>
          </cell>
          <cell r="I30">
            <v>8</v>
          </cell>
          <cell r="J30">
            <v>0</v>
          </cell>
          <cell r="K30">
            <v>3</v>
          </cell>
          <cell r="L30">
            <v>13</v>
          </cell>
          <cell r="M30">
            <v>8</v>
          </cell>
          <cell r="N30">
            <v>61.54</v>
          </cell>
          <cell r="O30">
            <v>13</v>
          </cell>
          <cell r="P30">
            <v>1</v>
          </cell>
          <cell r="Q30">
            <v>3</v>
          </cell>
          <cell r="R30">
            <v>0</v>
          </cell>
          <cell r="S30">
            <v>1</v>
          </cell>
          <cell r="T30">
            <v>0</v>
          </cell>
          <cell r="U30">
            <v>1</v>
          </cell>
          <cell r="V30">
            <v>3</v>
          </cell>
          <cell r="W30">
            <v>1</v>
          </cell>
          <cell r="X30">
            <v>33.33</v>
          </cell>
          <cell r="Y30">
            <v>2</v>
          </cell>
          <cell r="Z30">
            <v>0</v>
          </cell>
          <cell r="AA30">
            <v>6</v>
          </cell>
          <cell r="AB30">
            <v>0</v>
          </cell>
          <cell r="AC30">
            <v>5</v>
          </cell>
          <cell r="AD30">
            <v>0</v>
          </cell>
          <cell r="AE30">
            <v>1</v>
          </cell>
          <cell r="AF30">
            <v>6</v>
          </cell>
          <cell r="AG30">
            <v>5</v>
          </cell>
          <cell r="AH30">
            <v>83.33</v>
          </cell>
          <cell r="AI30">
            <v>5</v>
          </cell>
        </row>
        <row r="31">
          <cell r="A31" t="str">
            <v>4088</v>
          </cell>
          <cell r="B31" t="str">
            <v>Private Wirtschaftsschule Pindl e.V.</v>
          </cell>
          <cell r="C31" t="str">
            <v>Regensburg</v>
          </cell>
          <cell r="D31">
            <v>22</v>
          </cell>
          <cell r="E31">
            <v>3</v>
          </cell>
          <cell r="F31">
            <v>6</v>
          </cell>
          <cell r="G31">
            <v>19</v>
          </cell>
          <cell r="H31">
            <v>2</v>
          </cell>
          <cell r="I31">
            <v>7</v>
          </cell>
          <cell r="J31">
            <v>0</v>
          </cell>
          <cell r="K31">
            <v>4</v>
          </cell>
          <cell r="L31">
            <v>21</v>
          </cell>
          <cell r="M31">
            <v>7</v>
          </cell>
          <cell r="N31">
            <v>33.33</v>
          </cell>
          <cell r="O31">
            <v>13</v>
          </cell>
          <cell r="P31">
            <v>5</v>
          </cell>
          <cell r="Q31">
            <v>17</v>
          </cell>
          <cell r="R31">
            <v>0</v>
          </cell>
          <cell r="S31">
            <v>9</v>
          </cell>
          <cell r="T31">
            <v>0</v>
          </cell>
          <cell r="U31">
            <v>1</v>
          </cell>
          <cell r="V31">
            <v>17</v>
          </cell>
          <cell r="W31">
            <v>9</v>
          </cell>
          <cell r="X31">
            <v>52.94</v>
          </cell>
          <cell r="Y31">
            <v>14</v>
          </cell>
          <cell r="Z31">
            <v>1</v>
          </cell>
          <cell r="AA31">
            <v>11</v>
          </cell>
          <cell r="AB31">
            <v>0</v>
          </cell>
          <cell r="AC31">
            <v>3</v>
          </cell>
          <cell r="AD31">
            <v>0</v>
          </cell>
          <cell r="AE31">
            <v>3</v>
          </cell>
          <cell r="AF31">
            <v>11</v>
          </cell>
          <cell r="AG31">
            <v>3</v>
          </cell>
          <cell r="AH31">
            <v>27.27</v>
          </cell>
          <cell r="AI31">
            <v>4</v>
          </cell>
        </row>
        <row r="32">
          <cell r="A32" t="str">
            <v>4090</v>
          </cell>
          <cell r="B32" t="str">
            <v>Gustl-Lang-Schule</v>
          </cell>
          <cell r="C32" t="str">
            <v>Staatl. Wirtschaftsschule Weiden i.d.OPf.</v>
          </cell>
          <cell r="D32">
            <v>11</v>
          </cell>
          <cell r="E32">
            <v>3</v>
          </cell>
          <cell r="F32">
            <v>31</v>
          </cell>
          <cell r="G32">
            <v>38</v>
          </cell>
          <cell r="H32">
            <v>0</v>
          </cell>
          <cell r="I32">
            <v>20</v>
          </cell>
          <cell r="J32">
            <v>0</v>
          </cell>
          <cell r="K32">
            <v>9</v>
          </cell>
          <cell r="L32">
            <v>38</v>
          </cell>
          <cell r="M32">
            <v>20</v>
          </cell>
          <cell r="N32">
            <v>52.63</v>
          </cell>
          <cell r="O32">
            <v>51</v>
          </cell>
          <cell r="P32">
            <v>8</v>
          </cell>
          <cell r="Q32">
            <v>23</v>
          </cell>
          <cell r="R32">
            <v>0</v>
          </cell>
          <cell r="S32">
            <v>8</v>
          </cell>
          <cell r="T32">
            <v>0</v>
          </cell>
          <cell r="U32">
            <v>4</v>
          </cell>
          <cell r="V32">
            <v>23</v>
          </cell>
          <cell r="W32">
            <v>8</v>
          </cell>
          <cell r="X32">
            <v>34.78</v>
          </cell>
          <cell r="Y32">
            <v>16</v>
          </cell>
          <cell r="Z32">
            <v>0</v>
          </cell>
          <cell r="AA32">
            <v>0</v>
          </cell>
          <cell r="AB32">
            <v>0</v>
          </cell>
          <cell r="AC32">
            <v>0</v>
          </cell>
          <cell r="AD32">
            <v>0</v>
          </cell>
          <cell r="AE32">
            <v>0</v>
          </cell>
          <cell r="AF32">
            <v>0</v>
          </cell>
          <cell r="AG32">
            <v>0</v>
          </cell>
          <cell r="AI32">
            <v>0</v>
          </cell>
        </row>
        <row r="33">
          <cell r="A33" t="str">
            <v>4112</v>
          </cell>
          <cell r="B33" t="str">
            <v>Ludwig-Erhard-Schule</v>
          </cell>
          <cell r="C33" t="str">
            <v>Staatliche Wirtschaftsschule Waldmünchen</v>
          </cell>
          <cell r="D33">
            <v>11</v>
          </cell>
          <cell r="E33">
            <v>3</v>
          </cell>
          <cell r="F33">
            <v>32</v>
          </cell>
          <cell r="G33">
            <v>12</v>
          </cell>
          <cell r="H33">
            <v>0</v>
          </cell>
          <cell r="I33">
            <v>4</v>
          </cell>
          <cell r="J33">
            <v>0</v>
          </cell>
          <cell r="K33">
            <v>0</v>
          </cell>
          <cell r="L33">
            <v>12</v>
          </cell>
          <cell r="M33">
            <v>4</v>
          </cell>
          <cell r="N33">
            <v>33.33</v>
          </cell>
          <cell r="O33">
            <v>36</v>
          </cell>
          <cell r="P33">
            <v>9</v>
          </cell>
          <cell r="Q33">
            <v>2</v>
          </cell>
          <cell r="R33">
            <v>0</v>
          </cell>
          <cell r="S33">
            <v>0</v>
          </cell>
          <cell r="T33">
            <v>0</v>
          </cell>
          <cell r="U33">
            <v>0</v>
          </cell>
          <cell r="V33">
            <v>2</v>
          </cell>
          <cell r="W33">
            <v>0</v>
          </cell>
          <cell r="X33">
            <v>0</v>
          </cell>
          <cell r="Y33">
            <v>9</v>
          </cell>
          <cell r="Z33">
            <v>0</v>
          </cell>
          <cell r="AA33">
            <v>1</v>
          </cell>
          <cell r="AB33">
            <v>0</v>
          </cell>
          <cell r="AC33">
            <v>0</v>
          </cell>
          <cell r="AD33">
            <v>0</v>
          </cell>
          <cell r="AE33">
            <v>0</v>
          </cell>
          <cell r="AF33">
            <v>1</v>
          </cell>
          <cell r="AG33">
            <v>0</v>
          </cell>
          <cell r="AH33">
            <v>0</v>
          </cell>
          <cell r="AI33">
            <v>0</v>
          </cell>
        </row>
        <row r="34">
          <cell r="A34" t="str">
            <v>5085</v>
          </cell>
          <cell r="B34" t="str">
            <v>Staatliche Wirtschaftsschule Coburg-Cortendorf</v>
          </cell>
          <cell r="C34" t="str">
            <v> </v>
          </cell>
          <cell r="D34">
            <v>11</v>
          </cell>
          <cell r="E34">
            <v>4</v>
          </cell>
          <cell r="F34">
            <v>9</v>
          </cell>
          <cell r="G34">
            <v>42</v>
          </cell>
          <cell r="H34">
            <v>0</v>
          </cell>
          <cell r="I34">
            <v>10</v>
          </cell>
          <cell r="J34">
            <v>0</v>
          </cell>
          <cell r="K34">
            <v>10</v>
          </cell>
          <cell r="L34">
            <v>42</v>
          </cell>
          <cell r="M34">
            <v>10</v>
          </cell>
          <cell r="N34">
            <v>23.81</v>
          </cell>
          <cell r="O34">
            <v>19</v>
          </cell>
          <cell r="P34">
            <v>7</v>
          </cell>
          <cell r="Q34">
            <v>20</v>
          </cell>
          <cell r="R34">
            <v>0</v>
          </cell>
          <cell r="S34">
            <v>0</v>
          </cell>
          <cell r="T34">
            <v>0</v>
          </cell>
          <cell r="U34">
            <v>3</v>
          </cell>
          <cell r="V34">
            <v>20</v>
          </cell>
          <cell r="W34">
            <v>0</v>
          </cell>
          <cell r="X34">
            <v>0</v>
          </cell>
          <cell r="Y34">
            <v>7</v>
          </cell>
          <cell r="Z34">
            <v>0</v>
          </cell>
          <cell r="AA34">
            <v>0</v>
          </cell>
          <cell r="AB34">
            <v>0</v>
          </cell>
          <cell r="AC34">
            <v>0</v>
          </cell>
          <cell r="AD34">
            <v>0</v>
          </cell>
          <cell r="AE34">
            <v>0</v>
          </cell>
          <cell r="AF34">
            <v>0</v>
          </cell>
          <cell r="AG34">
            <v>0</v>
          </cell>
          <cell r="AI34">
            <v>0</v>
          </cell>
        </row>
        <row r="35">
          <cell r="A35" t="str">
            <v>5086</v>
          </cell>
          <cell r="B35" t="str">
            <v>Städt. Graf-Stauffenberg-Wirtschaftsschule</v>
          </cell>
          <cell r="C35" t="str">
            <v>Bamberg</v>
          </cell>
          <cell r="D35">
            <v>12</v>
          </cell>
          <cell r="E35">
            <v>4</v>
          </cell>
          <cell r="F35">
            <v>24</v>
          </cell>
          <cell r="G35">
            <v>41</v>
          </cell>
          <cell r="H35">
            <v>0</v>
          </cell>
          <cell r="I35">
            <v>20</v>
          </cell>
          <cell r="J35">
            <v>0</v>
          </cell>
          <cell r="K35">
            <v>8</v>
          </cell>
          <cell r="L35">
            <v>41</v>
          </cell>
          <cell r="M35">
            <v>20</v>
          </cell>
          <cell r="N35">
            <v>48.78</v>
          </cell>
          <cell r="O35">
            <v>44</v>
          </cell>
          <cell r="P35">
            <v>19</v>
          </cell>
          <cell r="Q35">
            <v>15</v>
          </cell>
          <cell r="R35">
            <v>0</v>
          </cell>
          <cell r="S35">
            <v>2</v>
          </cell>
          <cell r="T35">
            <v>0</v>
          </cell>
          <cell r="U35">
            <v>0</v>
          </cell>
          <cell r="V35">
            <v>15</v>
          </cell>
          <cell r="W35">
            <v>2</v>
          </cell>
          <cell r="X35">
            <v>13.33</v>
          </cell>
          <cell r="Y35">
            <v>21</v>
          </cell>
          <cell r="Z35">
            <v>0</v>
          </cell>
          <cell r="AA35">
            <v>0</v>
          </cell>
          <cell r="AB35">
            <v>0</v>
          </cell>
          <cell r="AC35">
            <v>0</v>
          </cell>
          <cell r="AD35">
            <v>0</v>
          </cell>
          <cell r="AE35">
            <v>0</v>
          </cell>
          <cell r="AF35">
            <v>0</v>
          </cell>
          <cell r="AG35">
            <v>0</v>
          </cell>
          <cell r="AI35">
            <v>0</v>
          </cell>
        </row>
        <row r="36">
          <cell r="A36" t="str">
            <v>5088</v>
          </cell>
          <cell r="B36" t="str">
            <v>Private Wirtschaftsschule Bayreuth</v>
          </cell>
          <cell r="C36" t="str">
            <v>der Gemeinnützigen Schul-GmbH</v>
          </cell>
          <cell r="D36">
            <v>22</v>
          </cell>
          <cell r="E36">
            <v>4</v>
          </cell>
          <cell r="F36">
            <v>1</v>
          </cell>
          <cell r="G36">
            <v>11</v>
          </cell>
          <cell r="H36">
            <v>0</v>
          </cell>
          <cell r="I36">
            <v>6</v>
          </cell>
          <cell r="J36">
            <v>0</v>
          </cell>
          <cell r="K36">
            <v>3</v>
          </cell>
          <cell r="L36">
            <v>11</v>
          </cell>
          <cell r="M36">
            <v>6</v>
          </cell>
          <cell r="N36">
            <v>54.55</v>
          </cell>
          <cell r="O36">
            <v>7</v>
          </cell>
          <cell r="P36">
            <v>2</v>
          </cell>
          <cell r="Q36">
            <v>7</v>
          </cell>
          <cell r="R36">
            <v>0</v>
          </cell>
          <cell r="S36">
            <v>5</v>
          </cell>
          <cell r="T36">
            <v>0</v>
          </cell>
          <cell r="U36">
            <v>0</v>
          </cell>
          <cell r="V36">
            <v>7</v>
          </cell>
          <cell r="W36">
            <v>5</v>
          </cell>
          <cell r="X36">
            <v>71.43</v>
          </cell>
          <cell r="Y36">
            <v>7</v>
          </cell>
          <cell r="Z36">
            <v>1</v>
          </cell>
          <cell r="AA36">
            <v>5</v>
          </cell>
          <cell r="AB36">
            <v>0</v>
          </cell>
          <cell r="AC36">
            <v>4</v>
          </cell>
          <cell r="AD36">
            <v>0</v>
          </cell>
          <cell r="AE36">
            <v>1</v>
          </cell>
          <cell r="AF36">
            <v>5</v>
          </cell>
          <cell r="AG36">
            <v>4</v>
          </cell>
          <cell r="AH36">
            <v>80</v>
          </cell>
          <cell r="AI36">
            <v>5</v>
          </cell>
        </row>
        <row r="37">
          <cell r="A37" t="str">
            <v>5089</v>
          </cell>
          <cell r="B37" t="str">
            <v>Städtische Wirtschaftsschule Bayreuth</v>
          </cell>
          <cell r="C37" t="str">
            <v> </v>
          </cell>
          <cell r="D37">
            <v>12</v>
          </cell>
          <cell r="E37">
            <v>4</v>
          </cell>
          <cell r="F37">
            <v>25</v>
          </cell>
          <cell r="G37">
            <v>36</v>
          </cell>
          <cell r="H37">
            <v>0</v>
          </cell>
          <cell r="I37">
            <v>21</v>
          </cell>
          <cell r="J37">
            <v>0</v>
          </cell>
          <cell r="K37">
            <v>5</v>
          </cell>
          <cell r="L37">
            <v>36</v>
          </cell>
          <cell r="M37">
            <v>21</v>
          </cell>
          <cell r="N37">
            <v>58.33</v>
          </cell>
          <cell r="O37">
            <v>46</v>
          </cell>
          <cell r="P37">
            <v>2</v>
          </cell>
          <cell r="Q37">
            <v>13</v>
          </cell>
          <cell r="R37">
            <v>0</v>
          </cell>
          <cell r="S37">
            <v>5</v>
          </cell>
          <cell r="T37">
            <v>0</v>
          </cell>
          <cell r="U37">
            <v>1</v>
          </cell>
          <cell r="V37">
            <v>13</v>
          </cell>
          <cell r="W37">
            <v>5</v>
          </cell>
          <cell r="X37">
            <v>38.46</v>
          </cell>
          <cell r="Y37">
            <v>7</v>
          </cell>
          <cell r="Z37">
            <v>0</v>
          </cell>
          <cell r="AA37">
            <v>0</v>
          </cell>
          <cell r="AB37">
            <v>0</v>
          </cell>
          <cell r="AC37">
            <v>0</v>
          </cell>
          <cell r="AD37">
            <v>0</v>
          </cell>
          <cell r="AE37">
            <v>0</v>
          </cell>
          <cell r="AF37">
            <v>0</v>
          </cell>
          <cell r="AG37">
            <v>0</v>
          </cell>
          <cell r="AI37">
            <v>0</v>
          </cell>
        </row>
        <row r="38">
          <cell r="A38" t="str">
            <v>5091</v>
          </cell>
          <cell r="B38" t="str">
            <v>Staatliche Wirtschaftsschule Hof</v>
          </cell>
          <cell r="C38" t="str">
            <v> </v>
          </cell>
          <cell r="D38">
            <v>11</v>
          </cell>
          <cell r="E38">
            <v>4</v>
          </cell>
          <cell r="F38">
            <v>6</v>
          </cell>
          <cell r="G38">
            <v>22</v>
          </cell>
          <cell r="H38">
            <v>3</v>
          </cell>
          <cell r="I38">
            <v>14</v>
          </cell>
          <cell r="J38">
            <v>2</v>
          </cell>
          <cell r="K38">
            <v>4</v>
          </cell>
          <cell r="L38">
            <v>25</v>
          </cell>
          <cell r="M38">
            <v>16</v>
          </cell>
          <cell r="N38">
            <v>64</v>
          </cell>
          <cell r="O38">
            <v>22</v>
          </cell>
          <cell r="P38">
            <v>8</v>
          </cell>
          <cell r="Q38">
            <v>11</v>
          </cell>
          <cell r="R38">
            <v>0</v>
          </cell>
          <cell r="S38">
            <v>5</v>
          </cell>
          <cell r="T38">
            <v>0</v>
          </cell>
          <cell r="U38">
            <v>1</v>
          </cell>
          <cell r="V38">
            <v>11</v>
          </cell>
          <cell r="W38">
            <v>5</v>
          </cell>
          <cell r="X38">
            <v>45.45</v>
          </cell>
          <cell r="Y38">
            <v>13</v>
          </cell>
          <cell r="Z38">
            <v>0</v>
          </cell>
          <cell r="AA38">
            <v>0</v>
          </cell>
          <cell r="AB38">
            <v>0</v>
          </cell>
          <cell r="AC38">
            <v>0</v>
          </cell>
          <cell r="AD38">
            <v>0</v>
          </cell>
          <cell r="AE38">
            <v>0</v>
          </cell>
          <cell r="AF38">
            <v>0</v>
          </cell>
          <cell r="AG38">
            <v>0</v>
          </cell>
          <cell r="AI38">
            <v>0</v>
          </cell>
        </row>
        <row r="39">
          <cell r="A39" t="str">
            <v>5092</v>
          </cell>
          <cell r="B39" t="str">
            <v>Private Wirtschaftsschule Lichtenfels</v>
          </cell>
          <cell r="C39" t="str">
            <v>der Gemeinnützigen Schul-GmbH</v>
          </cell>
          <cell r="D39">
            <v>22</v>
          </cell>
          <cell r="E39">
            <v>4</v>
          </cell>
          <cell r="F39">
            <v>0</v>
          </cell>
          <cell r="G39">
            <v>19</v>
          </cell>
          <cell r="H39">
            <v>0</v>
          </cell>
          <cell r="I39">
            <v>14</v>
          </cell>
          <cell r="J39">
            <v>0</v>
          </cell>
          <cell r="K39">
            <v>3</v>
          </cell>
          <cell r="L39">
            <v>19</v>
          </cell>
          <cell r="M39">
            <v>14</v>
          </cell>
          <cell r="N39">
            <v>73.68</v>
          </cell>
          <cell r="O39">
            <v>14</v>
          </cell>
          <cell r="P39">
            <v>0</v>
          </cell>
          <cell r="Q39">
            <v>9</v>
          </cell>
          <cell r="R39">
            <v>0</v>
          </cell>
          <cell r="S39">
            <v>7</v>
          </cell>
          <cell r="T39">
            <v>0</v>
          </cell>
          <cell r="U39">
            <v>1</v>
          </cell>
          <cell r="V39">
            <v>9</v>
          </cell>
          <cell r="W39">
            <v>7</v>
          </cell>
          <cell r="X39">
            <v>77.78</v>
          </cell>
          <cell r="Y39">
            <v>7</v>
          </cell>
          <cell r="Z39">
            <v>0</v>
          </cell>
          <cell r="AA39">
            <v>6</v>
          </cell>
          <cell r="AB39">
            <v>0</v>
          </cell>
          <cell r="AC39">
            <v>4</v>
          </cell>
          <cell r="AD39">
            <v>0</v>
          </cell>
          <cell r="AE39">
            <v>1</v>
          </cell>
          <cell r="AF39">
            <v>6</v>
          </cell>
          <cell r="AG39">
            <v>4</v>
          </cell>
          <cell r="AH39">
            <v>66.67</v>
          </cell>
          <cell r="AI39">
            <v>4</v>
          </cell>
        </row>
        <row r="40">
          <cell r="A40" t="str">
            <v>5094</v>
          </cell>
          <cell r="B40" t="str">
            <v>Staatliche Wirtschaftsschule Wunsiedel</v>
          </cell>
          <cell r="C40" t="str">
            <v> </v>
          </cell>
          <cell r="D40">
            <v>11</v>
          </cell>
          <cell r="E40">
            <v>4</v>
          </cell>
          <cell r="F40">
            <v>2</v>
          </cell>
          <cell r="G40">
            <v>14</v>
          </cell>
          <cell r="H40">
            <v>0</v>
          </cell>
          <cell r="I40">
            <v>11</v>
          </cell>
          <cell r="J40">
            <v>0</v>
          </cell>
          <cell r="K40">
            <v>1</v>
          </cell>
          <cell r="L40">
            <v>14</v>
          </cell>
          <cell r="M40">
            <v>11</v>
          </cell>
          <cell r="N40">
            <v>78.57</v>
          </cell>
          <cell r="O40">
            <v>13</v>
          </cell>
          <cell r="P40">
            <v>5</v>
          </cell>
          <cell r="Q40">
            <v>16</v>
          </cell>
          <cell r="R40">
            <v>0</v>
          </cell>
          <cell r="S40">
            <v>4</v>
          </cell>
          <cell r="T40">
            <v>0</v>
          </cell>
          <cell r="U40">
            <v>3</v>
          </cell>
          <cell r="V40">
            <v>16</v>
          </cell>
          <cell r="W40">
            <v>4</v>
          </cell>
          <cell r="X40">
            <v>25</v>
          </cell>
          <cell r="Y40">
            <v>9</v>
          </cell>
          <cell r="Z40">
            <v>0</v>
          </cell>
          <cell r="AA40">
            <v>1</v>
          </cell>
          <cell r="AB40">
            <v>0</v>
          </cell>
          <cell r="AC40">
            <v>0</v>
          </cell>
          <cell r="AD40">
            <v>0</v>
          </cell>
          <cell r="AE40">
            <v>0</v>
          </cell>
          <cell r="AF40">
            <v>1</v>
          </cell>
          <cell r="AG40">
            <v>0</v>
          </cell>
          <cell r="AH40">
            <v>0</v>
          </cell>
          <cell r="AI40">
            <v>0</v>
          </cell>
        </row>
        <row r="41">
          <cell r="A41" t="str">
            <v>5137</v>
          </cell>
          <cell r="B41" t="str">
            <v>Priv. Wirtschaftsschule Bamberg</v>
          </cell>
          <cell r="C41" t="str">
            <v>der gemeinnützigen Quadriga GmbH</v>
          </cell>
          <cell r="D41">
            <v>23</v>
          </cell>
          <cell r="E41">
            <v>4</v>
          </cell>
          <cell r="F41">
            <v>0</v>
          </cell>
          <cell r="G41">
            <v>0</v>
          </cell>
          <cell r="H41">
            <v>0</v>
          </cell>
          <cell r="I41">
            <v>0</v>
          </cell>
          <cell r="J41">
            <v>0</v>
          </cell>
          <cell r="K41">
            <v>0</v>
          </cell>
          <cell r="L41">
            <v>0</v>
          </cell>
          <cell r="M41">
            <v>0</v>
          </cell>
          <cell r="O41">
            <v>0</v>
          </cell>
          <cell r="P41">
            <v>0</v>
          </cell>
          <cell r="Q41">
            <v>1</v>
          </cell>
          <cell r="R41">
            <v>0</v>
          </cell>
          <cell r="S41">
            <v>0</v>
          </cell>
          <cell r="T41">
            <v>0</v>
          </cell>
          <cell r="U41">
            <v>0</v>
          </cell>
          <cell r="V41">
            <v>1</v>
          </cell>
          <cell r="W41">
            <v>0</v>
          </cell>
          <cell r="X41">
            <v>0</v>
          </cell>
          <cell r="Y41">
            <v>0</v>
          </cell>
          <cell r="Z41">
            <v>0</v>
          </cell>
          <cell r="AA41">
            <v>4</v>
          </cell>
          <cell r="AB41">
            <v>0</v>
          </cell>
          <cell r="AC41">
            <v>1</v>
          </cell>
          <cell r="AD41">
            <v>0</v>
          </cell>
          <cell r="AE41">
            <v>0</v>
          </cell>
          <cell r="AF41">
            <v>4</v>
          </cell>
          <cell r="AG41">
            <v>1</v>
          </cell>
          <cell r="AH41">
            <v>25</v>
          </cell>
          <cell r="AI41">
            <v>1</v>
          </cell>
        </row>
        <row r="42">
          <cell r="A42" t="str">
            <v>6118</v>
          </cell>
          <cell r="B42" t="str">
            <v>Städtische Wirtschaftsschule Ansbach</v>
          </cell>
          <cell r="C42" t="str">
            <v> </v>
          </cell>
          <cell r="D42">
            <v>12</v>
          </cell>
          <cell r="E42">
            <v>5</v>
          </cell>
          <cell r="F42">
            <v>34</v>
          </cell>
          <cell r="G42">
            <v>38</v>
          </cell>
          <cell r="H42">
            <v>0</v>
          </cell>
          <cell r="I42">
            <v>17</v>
          </cell>
          <cell r="J42">
            <v>0</v>
          </cell>
          <cell r="K42">
            <v>7</v>
          </cell>
          <cell r="L42">
            <v>38</v>
          </cell>
          <cell r="M42">
            <v>17</v>
          </cell>
          <cell r="N42">
            <v>44.74</v>
          </cell>
          <cell r="O42">
            <v>51</v>
          </cell>
          <cell r="P42">
            <v>9</v>
          </cell>
          <cell r="Q42">
            <v>12</v>
          </cell>
          <cell r="R42">
            <v>0</v>
          </cell>
          <cell r="S42">
            <v>8</v>
          </cell>
          <cell r="T42">
            <v>0</v>
          </cell>
          <cell r="U42">
            <v>1</v>
          </cell>
          <cell r="V42">
            <v>12</v>
          </cell>
          <cell r="W42">
            <v>8</v>
          </cell>
          <cell r="X42">
            <v>66.67</v>
          </cell>
          <cell r="Y42">
            <v>17</v>
          </cell>
          <cell r="Z42">
            <v>0</v>
          </cell>
          <cell r="AA42">
            <v>0</v>
          </cell>
          <cell r="AB42">
            <v>0</v>
          </cell>
          <cell r="AC42">
            <v>0</v>
          </cell>
          <cell r="AD42">
            <v>0</v>
          </cell>
          <cell r="AE42">
            <v>0</v>
          </cell>
          <cell r="AF42">
            <v>0</v>
          </cell>
          <cell r="AG42">
            <v>0</v>
          </cell>
          <cell r="AI42">
            <v>0</v>
          </cell>
        </row>
        <row r="43">
          <cell r="A43" t="str">
            <v>6119</v>
          </cell>
          <cell r="B43" t="str">
            <v>Staatliche Wirtschaftsschule Bad Windsheim</v>
          </cell>
          <cell r="C43" t="str">
            <v> </v>
          </cell>
          <cell r="D43">
            <v>11</v>
          </cell>
          <cell r="E43">
            <v>5</v>
          </cell>
          <cell r="F43">
            <v>29</v>
          </cell>
          <cell r="G43">
            <v>7</v>
          </cell>
          <cell r="H43">
            <v>1</v>
          </cell>
          <cell r="I43">
            <v>2</v>
          </cell>
          <cell r="J43">
            <v>1</v>
          </cell>
          <cell r="K43">
            <v>0</v>
          </cell>
          <cell r="L43">
            <v>8</v>
          </cell>
          <cell r="M43">
            <v>3</v>
          </cell>
          <cell r="N43">
            <v>37.5</v>
          </cell>
          <cell r="O43">
            <v>32</v>
          </cell>
          <cell r="P43">
            <v>6</v>
          </cell>
          <cell r="Q43">
            <v>1</v>
          </cell>
          <cell r="R43">
            <v>0</v>
          </cell>
          <cell r="S43">
            <v>0</v>
          </cell>
          <cell r="T43">
            <v>0</v>
          </cell>
          <cell r="U43">
            <v>0</v>
          </cell>
          <cell r="V43">
            <v>1</v>
          </cell>
          <cell r="W43">
            <v>0</v>
          </cell>
          <cell r="X43">
            <v>0</v>
          </cell>
          <cell r="Y43">
            <v>6</v>
          </cell>
          <cell r="Z43">
            <v>0</v>
          </cell>
          <cell r="AA43">
            <v>0</v>
          </cell>
          <cell r="AB43">
            <v>0</v>
          </cell>
          <cell r="AC43">
            <v>0</v>
          </cell>
          <cell r="AD43">
            <v>0</v>
          </cell>
          <cell r="AE43">
            <v>0</v>
          </cell>
          <cell r="AF43">
            <v>0</v>
          </cell>
          <cell r="AG43">
            <v>0</v>
          </cell>
          <cell r="AI43">
            <v>0</v>
          </cell>
        </row>
        <row r="44">
          <cell r="A44" t="str">
            <v>6120</v>
          </cell>
          <cell r="B44" t="str">
            <v>Staatliche Wirtschaftsschule Dinkelsbühl</v>
          </cell>
          <cell r="C44" t="str">
            <v> </v>
          </cell>
          <cell r="D44">
            <v>11</v>
          </cell>
          <cell r="E44">
            <v>5</v>
          </cell>
          <cell r="F44">
            <v>32</v>
          </cell>
          <cell r="G44">
            <v>19</v>
          </cell>
          <cell r="H44">
            <v>0</v>
          </cell>
          <cell r="I44">
            <v>5</v>
          </cell>
          <cell r="J44">
            <v>0</v>
          </cell>
          <cell r="K44">
            <v>2</v>
          </cell>
          <cell r="L44">
            <v>19</v>
          </cell>
          <cell r="M44">
            <v>5</v>
          </cell>
          <cell r="N44">
            <v>26.32</v>
          </cell>
          <cell r="O44">
            <v>37</v>
          </cell>
          <cell r="P44">
            <v>4</v>
          </cell>
          <cell r="Q44">
            <v>5</v>
          </cell>
          <cell r="R44">
            <v>0</v>
          </cell>
          <cell r="S44">
            <v>1</v>
          </cell>
          <cell r="T44">
            <v>0</v>
          </cell>
          <cell r="U44">
            <v>3</v>
          </cell>
          <cell r="V44">
            <v>5</v>
          </cell>
          <cell r="W44">
            <v>1</v>
          </cell>
          <cell r="X44">
            <v>20</v>
          </cell>
          <cell r="Y44">
            <v>5</v>
          </cell>
          <cell r="Z44">
            <v>0</v>
          </cell>
          <cell r="AA44">
            <v>0</v>
          </cell>
          <cell r="AB44">
            <v>0</v>
          </cell>
          <cell r="AC44">
            <v>0</v>
          </cell>
          <cell r="AD44">
            <v>0</v>
          </cell>
          <cell r="AE44">
            <v>0</v>
          </cell>
          <cell r="AF44">
            <v>0</v>
          </cell>
          <cell r="AG44">
            <v>0</v>
          </cell>
          <cell r="AI44">
            <v>0</v>
          </cell>
        </row>
        <row r="45">
          <cell r="A45" t="str">
            <v>6121</v>
          </cell>
          <cell r="B45" t="str">
            <v>Städtische Wirtschaftsschule</v>
          </cell>
          <cell r="C45" t="str">
            <v>im Röthelheimpark Erlangen</v>
          </cell>
          <cell r="D45">
            <v>12</v>
          </cell>
          <cell r="E45">
            <v>5</v>
          </cell>
          <cell r="F45">
            <v>21</v>
          </cell>
          <cell r="G45">
            <v>46</v>
          </cell>
          <cell r="H45">
            <v>0</v>
          </cell>
          <cell r="I45">
            <v>25</v>
          </cell>
          <cell r="J45">
            <v>0</v>
          </cell>
          <cell r="K45">
            <v>9</v>
          </cell>
          <cell r="L45">
            <v>46</v>
          </cell>
          <cell r="M45">
            <v>25</v>
          </cell>
          <cell r="N45">
            <v>54.35</v>
          </cell>
          <cell r="O45">
            <v>46</v>
          </cell>
          <cell r="P45">
            <v>8</v>
          </cell>
          <cell r="Q45">
            <v>11</v>
          </cell>
          <cell r="R45">
            <v>0</v>
          </cell>
          <cell r="S45">
            <v>7</v>
          </cell>
          <cell r="T45">
            <v>0</v>
          </cell>
          <cell r="U45">
            <v>3</v>
          </cell>
          <cell r="V45">
            <v>11</v>
          </cell>
          <cell r="W45">
            <v>7</v>
          </cell>
          <cell r="X45">
            <v>63.64</v>
          </cell>
          <cell r="Y45">
            <v>15</v>
          </cell>
          <cell r="Z45">
            <v>5</v>
          </cell>
          <cell r="AA45">
            <v>3</v>
          </cell>
          <cell r="AB45">
            <v>0</v>
          </cell>
          <cell r="AC45">
            <v>1</v>
          </cell>
          <cell r="AD45">
            <v>0</v>
          </cell>
          <cell r="AE45">
            <v>1</v>
          </cell>
          <cell r="AF45">
            <v>3</v>
          </cell>
          <cell r="AG45">
            <v>1</v>
          </cell>
          <cell r="AH45">
            <v>33.33</v>
          </cell>
          <cell r="AI45">
            <v>6</v>
          </cell>
        </row>
        <row r="46">
          <cell r="A46" t="str">
            <v>6122</v>
          </cell>
          <cell r="B46" t="str">
            <v>Städt. Wirtschaftsschule Fürth</v>
          </cell>
          <cell r="C46" t="str">
            <v>Hans-Böckler-Schule</v>
          </cell>
          <cell r="D46">
            <v>12</v>
          </cell>
          <cell r="E46">
            <v>5</v>
          </cell>
          <cell r="F46">
            <v>27</v>
          </cell>
          <cell r="G46">
            <v>28</v>
          </cell>
          <cell r="H46">
            <v>0</v>
          </cell>
          <cell r="I46">
            <v>6</v>
          </cell>
          <cell r="J46">
            <v>0</v>
          </cell>
          <cell r="K46">
            <v>4</v>
          </cell>
          <cell r="L46">
            <v>28</v>
          </cell>
          <cell r="M46">
            <v>6</v>
          </cell>
          <cell r="N46">
            <v>21.43</v>
          </cell>
          <cell r="O46">
            <v>33</v>
          </cell>
          <cell r="P46">
            <v>21</v>
          </cell>
          <cell r="Q46">
            <v>40</v>
          </cell>
          <cell r="R46">
            <v>0</v>
          </cell>
          <cell r="S46">
            <v>6</v>
          </cell>
          <cell r="T46">
            <v>0</v>
          </cell>
          <cell r="U46">
            <v>1</v>
          </cell>
          <cell r="V46">
            <v>40</v>
          </cell>
          <cell r="W46">
            <v>6</v>
          </cell>
          <cell r="X46">
            <v>15</v>
          </cell>
          <cell r="Y46">
            <v>27</v>
          </cell>
          <cell r="Z46">
            <v>15</v>
          </cell>
          <cell r="AA46">
            <v>11</v>
          </cell>
          <cell r="AB46">
            <v>0</v>
          </cell>
          <cell r="AC46">
            <v>2</v>
          </cell>
          <cell r="AD46">
            <v>0</v>
          </cell>
          <cell r="AE46">
            <v>0</v>
          </cell>
          <cell r="AF46">
            <v>11</v>
          </cell>
          <cell r="AG46">
            <v>2</v>
          </cell>
          <cell r="AH46">
            <v>18.18</v>
          </cell>
          <cell r="AI46">
            <v>17</v>
          </cell>
        </row>
        <row r="47">
          <cell r="A47" t="str">
            <v>6123</v>
          </cell>
          <cell r="B47" t="str">
            <v>Staatliche Wirtschaftsschule Gunzenhausen</v>
          </cell>
          <cell r="C47" t="str">
            <v> </v>
          </cell>
          <cell r="D47">
            <v>11</v>
          </cell>
          <cell r="E47">
            <v>5</v>
          </cell>
          <cell r="F47">
            <v>16</v>
          </cell>
          <cell r="G47">
            <v>41</v>
          </cell>
          <cell r="H47">
            <v>0</v>
          </cell>
          <cell r="I47">
            <v>18</v>
          </cell>
          <cell r="J47">
            <v>0</v>
          </cell>
          <cell r="K47">
            <v>4</v>
          </cell>
          <cell r="L47">
            <v>41</v>
          </cell>
          <cell r="M47">
            <v>18</v>
          </cell>
          <cell r="N47">
            <v>43.9</v>
          </cell>
          <cell r="O47">
            <v>34</v>
          </cell>
          <cell r="P47">
            <v>8</v>
          </cell>
          <cell r="Q47">
            <v>12</v>
          </cell>
          <cell r="R47">
            <v>0</v>
          </cell>
          <cell r="S47">
            <v>8</v>
          </cell>
          <cell r="T47">
            <v>0</v>
          </cell>
          <cell r="U47">
            <v>1</v>
          </cell>
          <cell r="V47">
            <v>12</v>
          </cell>
          <cell r="W47">
            <v>8</v>
          </cell>
          <cell r="X47">
            <v>66.67</v>
          </cell>
          <cell r="Y47">
            <v>16</v>
          </cell>
          <cell r="Z47">
            <v>0</v>
          </cell>
          <cell r="AA47">
            <v>0</v>
          </cell>
          <cell r="AB47">
            <v>0</v>
          </cell>
          <cell r="AC47">
            <v>0</v>
          </cell>
          <cell r="AD47">
            <v>0</v>
          </cell>
          <cell r="AE47">
            <v>0</v>
          </cell>
          <cell r="AF47">
            <v>0</v>
          </cell>
          <cell r="AG47">
            <v>0</v>
          </cell>
          <cell r="AI47">
            <v>0</v>
          </cell>
        </row>
        <row r="48">
          <cell r="A48" t="str">
            <v>6124</v>
          </cell>
          <cell r="B48" t="str">
            <v>Städtische Wirtschaftsschule Nürnberg</v>
          </cell>
          <cell r="C48" t="str">
            <v> </v>
          </cell>
          <cell r="D48">
            <v>12</v>
          </cell>
          <cell r="E48">
            <v>5</v>
          </cell>
          <cell r="F48">
            <v>37</v>
          </cell>
          <cell r="G48">
            <v>73</v>
          </cell>
          <cell r="H48">
            <v>0</v>
          </cell>
          <cell r="I48">
            <v>10</v>
          </cell>
          <cell r="J48">
            <v>0</v>
          </cell>
          <cell r="K48">
            <v>14</v>
          </cell>
          <cell r="L48">
            <v>73</v>
          </cell>
          <cell r="M48">
            <v>10</v>
          </cell>
          <cell r="N48">
            <v>13.7</v>
          </cell>
          <cell r="O48">
            <v>47</v>
          </cell>
          <cell r="P48">
            <v>33</v>
          </cell>
          <cell r="Q48">
            <v>53</v>
          </cell>
          <cell r="R48">
            <v>0</v>
          </cell>
          <cell r="S48">
            <v>11</v>
          </cell>
          <cell r="T48">
            <v>0</v>
          </cell>
          <cell r="U48">
            <v>5</v>
          </cell>
          <cell r="V48">
            <v>53</v>
          </cell>
          <cell r="W48">
            <v>11</v>
          </cell>
          <cell r="X48">
            <v>20.75</v>
          </cell>
          <cell r="Y48">
            <v>44</v>
          </cell>
          <cell r="Z48">
            <v>5</v>
          </cell>
          <cell r="AA48">
            <v>25</v>
          </cell>
          <cell r="AB48">
            <v>0</v>
          </cell>
          <cell r="AC48">
            <v>2</v>
          </cell>
          <cell r="AD48">
            <v>0</v>
          </cell>
          <cell r="AE48">
            <v>2</v>
          </cell>
          <cell r="AF48">
            <v>25</v>
          </cell>
          <cell r="AG48">
            <v>2</v>
          </cell>
          <cell r="AH48">
            <v>8</v>
          </cell>
          <cell r="AI48">
            <v>7</v>
          </cell>
        </row>
        <row r="49">
          <cell r="A49" t="str">
            <v>6125</v>
          </cell>
          <cell r="B49" t="str">
            <v>Private Wirtschaftsschule Sabel Nürnberg</v>
          </cell>
          <cell r="C49" t="str">
            <v> </v>
          </cell>
          <cell r="D49">
            <v>22</v>
          </cell>
          <cell r="E49">
            <v>5</v>
          </cell>
          <cell r="F49">
            <v>0</v>
          </cell>
          <cell r="G49">
            <v>17</v>
          </cell>
          <cell r="H49">
            <v>0</v>
          </cell>
          <cell r="I49">
            <v>4</v>
          </cell>
          <cell r="J49">
            <v>0</v>
          </cell>
          <cell r="K49">
            <v>6</v>
          </cell>
          <cell r="L49">
            <v>17</v>
          </cell>
          <cell r="M49">
            <v>4</v>
          </cell>
          <cell r="N49">
            <v>23.53</v>
          </cell>
          <cell r="O49">
            <v>4</v>
          </cell>
          <cell r="P49">
            <v>0</v>
          </cell>
          <cell r="Q49">
            <v>7</v>
          </cell>
          <cell r="R49">
            <v>0</v>
          </cell>
          <cell r="S49">
            <v>3</v>
          </cell>
          <cell r="T49">
            <v>0</v>
          </cell>
          <cell r="U49">
            <v>1</v>
          </cell>
          <cell r="V49">
            <v>7</v>
          </cell>
          <cell r="W49">
            <v>3</v>
          </cell>
          <cell r="X49">
            <v>42.86</v>
          </cell>
          <cell r="Y49">
            <v>3</v>
          </cell>
          <cell r="Z49">
            <v>0</v>
          </cell>
          <cell r="AA49">
            <v>8</v>
          </cell>
          <cell r="AB49">
            <v>0</v>
          </cell>
          <cell r="AC49">
            <v>0</v>
          </cell>
          <cell r="AD49">
            <v>0</v>
          </cell>
          <cell r="AE49">
            <v>6</v>
          </cell>
          <cell r="AF49">
            <v>8</v>
          </cell>
          <cell r="AG49">
            <v>0</v>
          </cell>
          <cell r="AH49">
            <v>0</v>
          </cell>
          <cell r="AI49">
            <v>0</v>
          </cell>
        </row>
        <row r="50">
          <cell r="A50" t="str">
            <v>6126</v>
          </cell>
          <cell r="B50" t="str">
            <v>Städtische Wirtschaftsschule Schwabach</v>
          </cell>
          <cell r="C50" t="str">
            <v> </v>
          </cell>
          <cell r="D50">
            <v>12</v>
          </cell>
          <cell r="E50">
            <v>5</v>
          </cell>
          <cell r="F50">
            <v>35</v>
          </cell>
          <cell r="G50">
            <v>23</v>
          </cell>
          <cell r="H50">
            <v>0</v>
          </cell>
          <cell r="I50">
            <v>4</v>
          </cell>
          <cell r="J50">
            <v>0</v>
          </cell>
          <cell r="K50">
            <v>2</v>
          </cell>
          <cell r="L50">
            <v>23</v>
          </cell>
          <cell r="M50">
            <v>4</v>
          </cell>
          <cell r="N50">
            <v>17.39</v>
          </cell>
          <cell r="O50">
            <v>39</v>
          </cell>
          <cell r="P50">
            <v>26</v>
          </cell>
          <cell r="Q50">
            <v>17</v>
          </cell>
          <cell r="R50">
            <v>0</v>
          </cell>
          <cell r="S50">
            <v>12</v>
          </cell>
          <cell r="T50">
            <v>0</v>
          </cell>
          <cell r="U50">
            <v>2</v>
          </cell>
          <cell r="V50">
            <v>17</v>
          </cell>
          <cell r="W50">
            <v>12</v>
          </cell>
          <cell r="X50">
            <v>70.59</v>
          </cell>
          <cell r="Y50">
            <v>38</v>
          </cell>
          <cell r="Z50">
            <v>3</v>
          </cell>
          <cell r="AA50">
            <v>7</v>
          </cell>
          <cell r="AB50">
            <v>0</v>
          </cell>
          <cell r="AC50">
            <v>1</v>
          </cell>
          <cell r="AD50">
            <v>0</v>
          </cell>
          <cell r="AE50">
            <v>1</v>
          </cell>
          <cell r="AF50">
            <v>7</v>
          </cell>
          <cell r="AG50">
            <v>1</v>
          </cell>
          <cell r="AH50">
            <v>14.29</v>
          </cell>
          <cell r="AI50">
            <v>4</v>
          </cell>
        </row>
        <row r="51">
          <cell r="A51" t="str">
            <v>7097</v>
          </cell>
          <cell r="B51" t="str">
            <v>Private Wirtschaftsschule Krauss Aschaffenburg</v>
          </cell>
          <cell r="C51" t="str">
            <v> </v>
          </cell>
          <cell r="D51">
            <v>22</v>
          </cell>
          <cell r="E51">
            <v>6</v>
          </cell>
          <cell r="F51">
            <v>6</v>
          </cell>
          <cell r="G51">
            <v>20</v>
          </cell>
          <cell r="H51">
            <v>0</v>
          </cell>
          <cell r="I51">
            <v>8</v>
          </cell>
          <cell r="J51">
            <v>0</v>
          </cell>
          <cell r="K51">
            <v>3</v>
          </cell>
          <cell r="L51">
            <v>20</v>
          </cell>
          <cell r="M51">
            <v>8</v>
          </cell>
          <cell r="N51">
            <v>40</v>
          </cell>
          <cell r="O51">
            <v>14</v>
          </cell>
          <cell r="P51">
            <v>6</v>
          </cell>
          <cell r="Q51">
            <v>14</v>
          </cell>
          <cell r="R51">
            <v>0</v>
          </cell>
          <cell r="S51">
            <v>8</v>
          </cell>
          <cell r="T51">
            <v>0</v>
          </cell>
          <cell r="U51">
            <v>1</v>
          </cell>
          <cell r="V51">
            <v>14</v>
          </cell>
          <cell r="W51">
            <v>8</v>
          </cell>
          <cell r="X51">
            <v>57.14</v>
          </cell>
          <cell r="Y51">
            <v>14</v>
          </cell>
          <cell r="Z51">
            <v>2</v>
          </cell>
          <cell r="AA51">
            <v>4</v>
          </cell>
          <cell r="AB51">
            <v>0</v>
          </cell>
          <cell r="AC51">
            <v>2</v>
          </cell>
          <cell r="AD51">
            <v>0</v>
          </cell>
          <cell r="AE51">
            <v>0</v>
          </cell>
          <cell r="AF51">
            <v>4</v>
          </cell>
          <cell r="AG51">
            <v>2</v>
          </cell>
          <cell r="AH51">
            <v>50</v>
          </cell>
          <cell r="AI51">
            <v>4</v>
          </cell>
        </row>
        <row r="52">
          <cell r="A52" t="str">
            <v>7098</v>
          </cell>
          <cell r="B52" t="str">
            <v>Friedrich-Bernbeck-Schule</v>
          </cell>
          <cell r="C52" t="str">
            <v>Staatliche Wirtschaftsschule Kitzingen</v>
          </cell>
          <cell r="D52">
            <v>11</v>
          </cell>
          <cell r="E52">
            <v>6</v>
          </cell>
          <cell r="F52">
            <v>8</v>
          </cell>
          <cell r="G52">
            <v>27</v>
          </cell>
          <cell r="H52">
            <v>0</v>
          </cell>
          <cell r="I52">
            <v>12</v>
          </cell>
          <cell r="J52">
            <v>0</v>
          </cell>
          <cell r="K52">
            <v>2</v>
          </cell>
          <cell r="L52">
            <v>27</v>
          </cell>
          <cell r="M52">
            <v>12</v>
          </cell>
          <cell r="N52">
            <v>44.44</v>
          </cell>
          <cell r="O52">
            <v>20</v>
          </cell>
          <cell r="P52">
            <v>8</v>
          </cell>
          <cell r="Q52">
            <v>6</v>
          </cell>
          <cell r="R52">
            <v>0</v>
          </cell>
          <cell r="S52">
            <v>2</v>
          </cell>
          <cell r="T52">
            <v>0</v>
          </cell>
          <cell r="U52">
            <v>2</v>
          </cell>
          <cell r="V52">
            <v>6</v>
          </cell>
          <cell r="W52">
            <v>2</v>
          </cell>
          <cell r="X52">
            <v>33.33</v>
          </cell>
          <cell r="Y52">
            <v>10</v>
          </cell>
          <cell r="Z52">
            <v>0</v>
          </cell>
          <cell r="AA52">
            <v>0</v>
          </cell>
          <cell r="AB52">
            <v>0</v>
          </cell>
          <cell r="AC52">
            <v>0</v>
          </cell>
          <cell r="AD52">
            <v>0</v>
          </cell>
          <cell r="AE52">
            <v>0</v>
          </cell>
          <cell r="AF52">
            <v>0</v>
          </cell>
          <cell r="AG52">
            <v>0</v>
          </cell>
          <cell r="AI52">
            <v>0</v>
          </cell>
        </row>
        <row r="53">
          <cell r="A53" t="str">
            <v>7099</v>
          </cell>
          <cell r="B53" t="str">
            <v>Private Wirtschaftsschule Pelzl Schweinfurt</v>
          </cell>
          <cell r="C53" t="str">
            <v> </v>
          </cell>
          <cell r="D53">
            <v>22</v>
          </cell>
          <cell r="E53">
            <v>6</v>
          </cell>
          <cell r="F53">
            <v>8</v>
          </cell>
          <cell r="G53">
            <v>20</v>
          </cell>
          <cell r="H53">
            <v>0</v>
          </cell>
          <cell r="I53">
            <v>11</v>
          </cell>
          <cell r="J53">
            <v>0</v>
          </cell>
          <cell r="K53">
            <v>1</v>
          </cell>
          <cell r="L53">
            <v>20</v>
          </cell>
          <cell r="M53">
            <v>11</v>
          </cell>
          <cell r="N53">
            <v>55</v>
          </cell>
          <cell r="O53">
            <v>19</v>
          </cell>
          <cell r="P53">
            <v>7</v>
          </cell>
          <cell r="Q53">
            <v>24</v>
          </cell>
          <cell r="R53">
            <v>0</v>
          </cell>
          <cell r="S53">
            <v>14</v>
          </cell>
          <cell r="T53">
            <v>0</v>
          </cell>
          <cell r="U53">
            <v>1</v>
          </cell>
          <cell r="V53">
            <v>24</v>
          </cell>
          <cell r="W53">
            <v>14</v>
          </cell>
          <cell r="X53">
            <v>58.33</v>
          </cell>
          <cell r="Y53">
            <v>21</v>
          </cell>
          <cell r="Z53">
            <v>2</v>
          </cell>
          <cell r="AA53">
            <v>3</v>
          </cell>
          <cell r="AB53">
            <v>0</v>
          </cell>
          <cell r="AC53">
            <v>2</v>
          </cell>
          <cell r="AD53">
            <v>0</v>
          </cell>
          <cell r="AE53">
            <v>0</v>
          </cell>
          <cell r="AF53">
            <v>3</v>
          </cell>
          <cell r="AG53">
            <v>2</v>
          </cell>
          <cell r="AH53">
            <v>66.67</v>
          </cell>
          <cell r="AI53">
            <v>4</v>
          </cell>
        </row>
        <row r="54">
          <cell r="A54" t="str">
            <v>7100</v>
          </cell>
          <cell r="B54" t="str">
            <v>Private Wirtschaftsschule Müller GmbH</v>
          </cell>
          <cell r="C54" t="str">
            <v>Schweinfurt</v>
          </cell>
          <cell r="D54">
            <v>22</v>
          </cell>
          <cell r="E54">
            <v>6</v>
          </cell>
          <cell r="F54">
            <v>9</v>
          </cell>
          <cell r="G54">
            <v>35</v>
          </cell>
          <cell r="H54">
            <v>0</v>
          </cell>
          <cell r="I54">
            <v>24</v>
          </cell>
          <cell r="J54">
            <v>0</v>
          </cell>
          <cell r="K54">
            <v>4</v>
          </cell>
          <cell r="L54">
            <v>35</v>
          </cell>
          <cell r="M54">
            <v>24</v>
          </cell>
          <cell r="N54">
            <v>68.57</v>
          </cell>
          <cell r="O54">
            <v>33</v>
          </cell>
          <cell r="P54">
            <v>1</v>
          </cell>
          <cell r="Q54">
            <v>17</v>
          </cell>
          <cell r="R54">
            <v>0</v>
          </cell>
          <cell r="S54">
            <v>7</v>
          </cell>
          <cell r="T54">
            <v>0</v>
          </cell>
          <cell r="U54">
            <v>0</v>
          </cell>
          <cell r="V54">
            <v>17</v>
          </cell>
          <cell r="W54">
            <v>7</v>
          </cell>
          <cell r="X54">
            <v>41.18</v>
          </cell>
          <cell r="Y54">
            <v>8</v>
          </cell>
          <cell r="Z54">
            <v>2</v>
          </cell>
          <cell r="AA54">
            <v>9</v>
          </cell>
          <cell r="AB54">
            <v>0</v>
          </cell>
          <cell r="AC54">
            <v>2</v>
          </cell>
          <cell r="AD54">
            <v>0</v>
          </cell>
          <cell r="AE54">
            <v>1</v>
          </cell>
          <cell r="AF54">
            <v>9</v>
          </cell>
          <cell r="AG54">
            <v>2</v>
          </cell>
          <cell r="AH54">
            <v>22.22</v>
          </cell>
          <cell r="AI54">
            <v>4</v>
          </cell>
        </row>
        <row r="55">
          <cell r="A55" t="str">
            <v>7101</v>
          </cell>
          <cell r="B55" t="str">
            <v>Städtische Wirtschaftsschule Würzburg</v>
          </cell>
          <cell r="C55" t="str">
            <v> </v>
          </cell>
          <cell r="D55">
            <v>12</v>
          </cell>
          <cell r="E55">
            <v>6</v>
          </cell>
          <cell r="F55">
            <v>11</v>
          </cell>
          <cell r="G55">
            <v>30</v>
          </cell>
          <cell r="H55">
            <v>0</v>
          </cell>
          <cell r="I55">
            <v>17</v>
          </cell>
          <cell r="J55">
            <v>0</v>
          </cell>
          <cell r="K55">
            <v>3</v>
          </cell>
          <cell r="L55">
            <v>30</v>
          </cell>
          <cell r="M55">
            <v>17</v>
          </cell>
          <cell r="N55">
            <v>56.67</v>
          </cell>
          <cell r="O55">
            <v>28</v>
          </cell>
          <cell r="P55">
            <v>12</v>
          </cell>
          <cell r="Q55">
            <v>25</v>
          </cell>
          <cell r="R55">
            <v>0</v>
          </cell>
          <cell r="S55">
            <v>9</v>
          </cell>
          <cell r="T55">
            <v>0</v>
          </cell>
          <cell r="U55">
            <v>1</v>
          </cell>
          <cell r="V55">
            <v>25</v>
          </cell>
          <cell r="W55">
            <v>9</v>
          </cell>
          <cell r="X55">
            <v>36</v>
          </cell>
          <cell r="Y55">
            <v>21</v>
          </cell>
          <cell r="Z55">
            <v>0</v>
          </cell>
          <cell r="AA55">
            <v>0</v>
          </cell>
          <cell r="AB55">
            <v>0</v>
          </cell>
          <cell r="AC55">
            <v>0</v>
          </cell>
          <cell r="AD55">
            <v>0</v>
          </cell>
          <cell r="AE55">
            <v>0</v>
          </cell>
          <cell r="AF55">
            <v>0</v>
          </cell>
          <cell r="AG55">
            <v>0</v>
          </cell>
          <cell r="AI55">
            <v>0</v>
          </cell>
        </row>
        <row r="56">
          <cell r="A56" t="str">
            <v>7102</v>
          </cell>
          <cell r="B56" t="str">
            <v>Private Wirtschaftsschule Müller e.V.</v>
          </cell>
          <cell r="C56" t="str">
            <v>Würzburg</v>
          </cell>
          <cell r="D56">
            <v>22</v>
          </cell>
          <cell r="E56">
            <v>6</v>
          </cell>
          <cell r="F56">
            <v>7</v>
          </cell>
          <cell r="G56">
            <v>17</v>
          </cell>
          <cell r="H56">
            <v>0</v>
          </cell>
          <cell r="I56">
            <v>6</v>
          </cell>
          <cell r="J56">
            <v>0</v>
          </cell>
          <cell r="K56">
            <v>4</v>
          </cell>
          <cell r="L56">
            <v>17</v>
          </cell>
          <cell r="M56">
            <v>6</v>
          </cell>
          <cell r="N56">
            <v>35.29</v>
          </cell>
          <cell r="O56">
            <v>13</v>
          </cell>
          <cell r="P56">
            <v>3</v>
          </cell>
          <cell r="Q56">
            <v>11</v>
          </cell>
          <cell r="R56">
            <v>0</v>
          </cell>
          <cell r="S56">
            <v>3</v>
          </cell>
          <cell r="T56">
            <v>0</v>
          </cell>
          <cell r="U56">
            <v>1</v>
          </cell>
          <cell r="V56">
            <v>11</v>
          </cell>
          <cell r="W56">
            <v>3</v>
          </cell>
          <cell r="X56">
            <v>27.27</v>
          </cell>
          <cell r="Y56">
            <v>6</v>
          </cell>
          <cell r="Z56">
            <v>8</v>
          </cell>
          <cell r="AA56">
            <v>4</v>
          </cell>
          <cell r="AB56">
            <v>0</v>
          </cell>
          <cell r="AC56">
            <v>1</v>
          </cell>
          <cell r="AD56">
            <v>0</v>
          </cell>
          <cell r="AE56">
            <v>2</v>
          </cell>
          <cell r="AF56">
            <v>4</v>
          </cell>
          <cell r="AG56">
            <v>1</v>
          </cell>
          <cell r="AH56">
            <v>25</v>
          </cell>
          <cell r="AI56">
            <v>9</v>
          </cell>
        </row>
        <row r="57">
          <cell r="A57" t="str">
            <v>7137</v>
          </cell>
          <cell r="B57" t="str">
            <v>Paul-Gerhardt-Schule</v>
          </cell>
          <cell r="C57" t="str">
            <v>Wirtschaftsschule Kahl</v>
          </cell>
          <cell r="D57">
            <v>22</v>
          </cell>
          <cell r="E57">
            <v>6</v>
          </cell>
          <cell r="F57">
            <v>11</v>
          </cell>
          <cell r="G57">
            <v>12</v>
          </cell>
          <cell r="H57">
            <v>0</v>
          </cell>
          <cell r="I57">
            <v>5</v>
          </cell>
          <cell r="J57">
            <v>0</v>
          </cell>
          <cell r="K57">
            <v>0</v>
          </cell>
          <cell r="L57">
            <v>12</v>
          </cell>
          <cell r="M57">
            <v>5</v>
          </cell>
          <cell r="N57">
            <v>41.67</v>
          </cell>
          <cell r="O57">
            <v>16</v>
          </cell>
          <cell r="P57">
            <v>0</v>
          </cell>
          <cell r="Q57">
            <v>1</v>
          </cell>
          <cell r="R57">
            <v>0</v>
          </cell>
          <cell r="S57">
            <v>0</v>
          </cell>
          <cell r="T57">
            <v>0</v>
          </cell>
          <cell r="U57">
            <v>0</v>
          </cell>
          <cell r="V57">
            <v>1</v>
          </cell>
          <cell r="W57">
            <v>0</v>
          </cell>
          <cell r="X57">
            <v>0</v>
          </cell>
          <cell r="Y57">
            <v>0</v>
          </cell>
          <cell r="Z57">
            <v>0</v>
          </cell>
          <cell r="AA57">
            <v>0</v>
          </cell>
          <cell r="AB57">
            <v>0</v>
          </cell>
          <cell r="AC57">
            <v>0</v>
          </cell>
          <cell r="AD57">
            <v>0</v>
          </cell>
          <cell r="AE57">
            <v>0</v>
          </cell>
          <cell r="AF57">
            <v>0</v>
          </cell>
          <cell r="AG57">
            <v>0</v>
          </cell>
          <cell r="AI57">
            <v>0</v>
          </cell>
        </row>
        <row r="58">
          <cell r="A58" t="str">
            <v>7246</v>
          </cell>
          <cell r="B58" t="str">
            <v>Staatliche Wirtschaftsschule</v>
          </cell>
          <cell r="C58" t="str">
            <v>Bad Neustadt a.d. Saale</v>
          </cell>
          <cell r="D58">
            <v>11</v>
          </cell>
          <cell r="E58">
            <v>6</v>
          </cell>
          <cell r="F58">
            <v>27</v>
          </cell>
          <cell r="G58">
            <v>47</v>
          </cell>
          <cell r="H58">
            <v>0</v>
          </cell>
          <cell r="I58">
            <v>17</v>
          </cell>
          <cell r="J58">
            <v>0</v>
          </cell>
          <cell r="K58">
            <v>8</v>
          </cell>
          <cell r="L58">
            <v>47</v>
          </cell>
          <cell r="M58">
            <v>17</v>
          </cell>
          <cell r="N58">
            <v>36.17</v>
          </cell>
          <cell r="O58">
            <v>44</v>
          </cell>
          <cell r="P58">
            <v>9</v>
          </cell>
          <cell r="Q58">
            <v>21</v>
          </cell>
          <cell r="R58">
            <v>0</v>
          </cell>
          <cell r="S58">
            <v>9</v>
          </cell>
          <cell r="T58">
            <v>0</v>
          </cell>
          <cell r="U58">
            <v>3</v>
          </cell>
          <cell r="V58">
            <v>21</v>
          </cell>
          <cell r="W58">
            <v>9</v>
          </cell>
          <cell r="X58">
            <v>42.86</v>
          </cell>
          <cell r="Y58">
            <v>18</v>
          </cell>
          <cell r="Z58">
            <v>0</v>
          </cell>
          <cell r="AA58">
            <v>0</v>
          </cell>
          <cell r="AB58">
            <v>0</v>
          </cell>
          <cell r="AC58">
            <v>0</v>
          </cell>
          <cell r="AD58">
            <v>0</v>
          </cell>
          <cell r="AE58">
            <v>0</v>
          </cell>
          <cell r="AF58">
            <v>0</v>
          </cell>
          <cell r="AG58">
            <v>0</v>
          </cell>
          <cell r="AI58">
            <v>0</v>
          </cell>
        </row>
        <row r="59">
          <cell r="A59" t="str">
            <v>8099</v>
          </cell>
          <cell r="B59" t="str">
            <v>Reischlesche Wirtschaftsschule</v>
          </cell>
          <cell r="C59" t="str">
            <v>der Stadt Augsburg</v>
          </cell>
          <cell r="D59">
            <v>12</v>
          </cell>
          <cell r="E59">
            <v>7</v>
          </cell>
          <cell r="F59">
            <v>29</v>
          </cell>
          <cell r="G59">
            <v>64</v>
          </cell>
          <cell r="H59">
            <v>0</v>
          </cell>
          <cell r="I59">
            <v>17</v>
          </cell>
          <cell r="J59">
            <v>0</v>
          </cell>
          <cell r="K59">
            <v>7</v>
          </cell>
          <cell r="L59">
            <v>64</v>
          </cell>
          <cell r="M59">
            <v>17</v>
          </cell>
          <cell r="N59">
            <v>26.56</v>
          </cell>
          <cell r="O59">
            <v>46</v>
          </cell>
          <cell r="P59">
            <v>24</v>
          </cell>
          <cell r="Q59">
            <v>61</v>
          </cell>
          <cell r="R59">
            <v>0</v>
          </cell>
          <cell r="S59">
            <v>22</v>
          </cell>
          <cell r="T59">
            <v>0</v>
          </cell>
          <cell r="U59">
            <v>7</v>
          </cell>
          <cell r="V59">
            <v>61</v>
          </cell>
          <cell r="W59">
            <v>22</v>
          </cell>
          <cell r="X59">
            <v>36.07</v>
          </cell>
          <cell r="Y59">
            <v>46</v>
          </cell>
          <cell r="Z59">
            <v>0</v>
          </cell>
          <cell r="AA59">
            <v>7</v>
          </cell>
          <cell r="AB59">
            <v>0</v>
          </cell>
          <cell r="AC59">
            <v>2</v>
          </cell>
          <cell r="AD59">
            <v>0</v>
          </cell>
          <cell r="AE59">
            <v>0</v>
          </cell>
          <cell r="AF59">
            <v>7</v>
          </cell>
          <cell r="AG59">
            <v>2</v>
          </cell>
          <cell r="AH59">
            <v>28.57</v>
          </cell>
          <cell r="AI59">
            <v>2</v>
          </cell>
        </row>
        <row r="60">
          <cell r="A60" t="str">
            <v>8100</v>
          </cell>
          <cell r="B60" t="str">
            <v>Wirtschaftsschule der privaten Wirtschaftsschule</v>
          </cell>
          <cell r="C60" t="str">
            <v>Frenzel gGmbH Augsburg</v>
          </cell>
          <cell r="D60">
            <v>22</v>
          </cell>
          <cell r="E60">
            <v>7</v>
          </cell>
          <cell r="F60">
            <v>10</v>
          </cell>
          <cell r="G60">
            <v>13</v>
          </cell>
          <cell r="H60">
            <v>0</v>
          </cell>
          <cell r="I60">
            <v>9</v>
          </cell>
          <cell r="J60">
            <v>0</v>
          </cell>
          <cell r="K60">
            <v>0</v>
          </cell>
          <cell r="L60">
            <v>13</v>
          </cell>
          <cell r="M60">
            <v>9</v>
          </cell>
          <cell r="N60">
            <v>69.23</v>
          </cell>
          <cell r="O60">
            <v>19</v>
          </cell>
          <cell r="P60">
            <v>3</v>
          </cell>
          <cell r="Q60">
            <v>4</v>
          </cell>
          <cell r="R60">
            <v>0</v>
          </cell>
          <cell r="S60">
            <v>0</v>
          </cell>
          <cell r="T60">
            <v>0</v>
          </cell>
          <cell r="U60">
            <v>0</v>
          </cell>
          <cell r="V60">
            <v>4</v>
          </cell>
          <cell r="W60">
            <v>0</v>
          </cell>
          <cell r="X60">
            <v>0</v>
          </cell>
          <cell r="Y60">
            <v>3</v>
          </cell>
          <cell r="Z60">
            <v>0</v>
          </cell>
          <cell r="AA60">
            <v>0</v>
          </cell>
          <cell r="AB60">
            <v>0</v>
          </cell>
          <cell r="AC60">
            <v>0</v>
          </cell>
          <cell r="AD60">
            <v>0</v>
          </cell>
          <cell r="AE60">
            <v>0</v>
          </cell>
          <cell r="AF60">
            <v>0</v>
          </cell>
          <cell r="AG60">
            <v>0</v>
          </cell>
          <cell r="AI60">
            <v>0</v>
          </cell>
        </row>
        <row r="61">
          <cell r="A61" t="str">
            <v>8102</v>
          </cell>
          <cell r="B61" t="str">
            <v>Private Wirtschaftsschule Donauwörth</v>
          </cell>
          <cell r="C61" t="str">
            <v>des Gemeinnützigen Schulvereins e.V.</v>
          </cell>
          <cell r="D61">
            <v>22</v>
          </cell>
          <cell r="E61">
            <v>7</v>
          </cell>
          <cell r="F61">
            <v>4</v>
          </cell>
          <cell r="G61">
            <v>9</v>
          </cell>
          <cell r="H61">
            <v>0</v>
          </cell>
          <cell r="I61">
            <v>6</v>
          </cell>
          <cell r="J61">
            <v>0</v>
          </cell>
          <cell r="K61">
            <v>2</v>
          </cell>
          <cell r="L61">
            <v>9</v>
          </cell>
          <cell r="M61">
            <v>6</v>
          </cell>
          <cell r="N61">
            <v>66.67</v>
          </cell>
          <cell r="O61">
            <v>10</v>
          </cell>
          <cell r="P61">
            <v>8</v>
          </cell>
          <cell r="Q61">
            <v>24</v>
          </cell>
          <cell r="R61">
            <v>0</v>
          </cell>
          <cell r="S61">
            <v>14</v>
          </cell>
          <cell r="T61">
            <v>0</v>
          </cell>
          <cell r="U61">
            <v>0</v>
          </cell>
          <cell r="V61">
            <v>24</v>
          </cell>
          <cell r="W61">
            <v>14</v>
          </cell>
          <cell r="X61">
            <v>58.33</v>
          </cell>
          <cell r="Y61">
            <v>22</v>
          </cell>
          <cell r="Z61">
            <v>2</v>
          </cell>
          <cell r="AA61">
            <v>16</v>
          </cell>
          <cell r="AB61">
            <v>0</v>
          </cell>
          <cell r="AC61">
            <v>6</v>
          </cell>
          <cell r="AD61">
            <v>0</v>
          </cell>
          <cell r="AE61">
            <v>2</v>
          </cell>
          <cell r="AF61">
            <v>16</v>
          </cell>
          <cell r="AG61">
            <v>6</v>
          </cell>
          <cell r="AH61">
            <v>37.5</v>
          </cell>
          <cell r="AI61">
            <v>8</v>
          </cell>
        </row>
        <row r="62">
          <cell r="A62" t="str">
            <v>8103</v>
          </cell>
          <cell r="B62" t="str">
            <v>Wirtschaftsschule der Privaten Wirtschaftsschule</v>
          </cell>
          <cell r="C62" t="str">
            <v>Frenzel gemeinn. GmbH Kaufbeuren</v>
          </cell>
          <cell r="D62">
            <v>22</v>
          </cell>
          <cell r="E62">
            <v>7</v>
          </cell>
          <cell r="F62">
            <v>1</v>
          </cell>
          <cell r="G62">
            <v>16</v>
          </cell>
          <cell r="H62">
            <v>2</v>
          </cell>
          <cell r="I62">
            <v>8</v>
          </cell>
          <cell r="J62">
            <v>2</v>
          </cell>
          <cell r="K62">
            <v>1</v>
          </cell>
          <cell r="L62">
            <v>18</v>
          </cell>
          <cell r="M62">
            <v>10</v>
          </cell>
          <cell r="N62">
            <v>55.56</v>
          </cell>
          <cell r="O62">
            <v>11</v>
          </cell>
          <cell r="P62">
            <v>2</v>
          </cell>
          <cell r="Q62">
            <v>8</v>
          </cell>
          <cell r="R62">
            <v>0</v>
          </cell>
          <cell r="S62">
            <v>4</v>
          </cell>
          <cell r="T62">
            <v>0</v>
          </cell>
          <cell r="U62">
            <v>1</v>
          </cell>
          <cell r="V62">
            <v>8</v>
          </cell>
          <cell r="W62">
            <v>4</v>
          </cell>
          <cell r="X62">
            <v>50</v>
          </cell>
          <cell r="Y62">
            <v>6</v>
          </cell>
          <cell r="Z62">
            <v>1</v>
          </cell>
          <cell r="AA62">
            <v>0</v>
          </cell>
          <cell r="AB62">
            <v>0</v>
          </cell>
          <cell r="AC62">
            <v>0</v>
          </cell>
          <cell r="AD62">
            <v>0</v>
          </cell>
          <cell r="AE62">
            <v>0</v>
          </cell>
          <cell r="AF62">
            <v>0</v>
          </cell>
          <cell r="AG62">
            <v>0</v>
          </cell>
          <cell r="AI62">
            <v>1</v>
          </cell>
        </row>
        <row r="63">
          <cell r="A63" t="str">
            <v>8108</v>
          </cell>
          <cell r="B63" t="str">
            <v>Staatliche Wirtschaftsschule Nördlingen</v>
          </cell>
          <cell r="C63" t="str">
            <v> </v>
          </cell>
          <cell r="D63">
            <v>11</v>
          </cell>
          <cell r="E63">
            <v>7</v>
          </cell>
          <cell r="F63">
            <v>10</v>
          </cell>
          <cell r="G63">
            <v>38</v>
          </cell>
          <cell r="H63">
            <v>0</v>
          </cell>
          <cell r="I63">
            <v>22</v>
          </cell>
          <cell r="J63">
            <v>0</v>
          </cell>
          <cell r="K63">
            <v>5</v>
          </cell>
          <cell r="L63">
            <v>38</v>
          </cell>
          <cell r="M63">
            <v>22</v>
          </cell>
          <cell r="N63">
            <v>57.89</v>
          </cell>
          <cell r="O63">
            <v>32</v>
          </cell>
          <cell r="P63">
            <v>7</v>
          </cell>
          <cell r="Q63">
            <v>7</v>
          </cell>
          <cell r="R63">
            <v>0</v>
          </cell>
          <cell r="S63">
            <v>4</v>
          </cell>
          <cell r="T63">
            <v>0</v>
          </cell>
          <cell r="U63">
            <v>0</v>
          </cell>
          <cell r="V63">
            <v>7</v>
          </cell>
          <cell r="W63">
            <v>4</v>
          </cell>
          <cell r="X63">
            <v>57.14</v>
          </cell>
          <cell r="Y63">
            <v>11</v>
          </cell>
          <cell r="Z63">
            <v>0</v>
          </cell>
          <cell r="AA63">
            <v>0</v>
          </cell>
          <cell r="AB63">
            <v>0</v>
          </cell>
          <cell r="AC63">
            <v>0</v>
          </cell>
          <cell r="AD63">
            <v>0</v>
          </cell>
          <cell r="AE63">
            <v>0</v>
          </cell>
          <cell r="AF63">
            <v>0</v>
          </cell>
          <cell r="AG63">
            <v>0</v>
          </cell>
          <cell r="AI63">
            <v>0</v>
          </cell>
        </row>
        <row r="64">
          <cell r="A64" t="str">
            <v>8109</v>
          </cell>
          <cell r="B64" t="str">
            <v>Priv. Wirtschaftsschule Merkur Immenstadt i.Allgäu</v>
          </cell>
          <cell r="C64" t="str">
            <v>der gemeinn. Priv. Wirtschaftsschule Merkur GmbH</v>
          </cell>
          <cell r="D64">
            <v>22</v>
          </cell>
          <cell r="E64">
            <v>7</v>
          </cell>
          <cell r="F64">
            <v>7</v>
          </cell>
          <cell r="G64">
            <v>8</v>
          </cell>
          <cell r="H64">
            <v>0</v>
          </cell>
          <cell r="I64">
            <v>5</v>
          </cell>
          <cell r="J64">
            <v>0</v>
          </cell>
          <cell r="K64">
            <v>1</v>
          </cell>
          <cell r="L64">
            <v>8</v>
          </cell>
          <cell r="M64">
            <v>5</v>
          </cell>
          <cell r="N64">
            <v>62.5</v>
          </cell>
          <cell r="O64">
            <v>12</v>
          </cell>
          <cell r="P64">
            <v>1</v>
          </cell>
          <cell r="Q64">
            <v>5</v>
          </cell>
          <cell r="R64">
            <v>0</v>
          </cell>
          <cell r="S64">
            <v>4</v>
          </cell>
          <cell r="T64">
            <v>0</v>
          </cell>
          <cell r="U64">
            <v>0</v>
          </cell>
          <cell r="V64">
            <v>5</v>
          </cell>
          <cell r="W64">
            <v>4</v>
          </cell>
          <cell r="X64">
            <v>80</v>
          </cell>
          <cell r="Y64">
            <v>5</v>
          </cell>
          <cell r="Z64">
            <v>0</v>
          </cell>
          <cell r="AA64">
            <v>1</v>
          </cell>
          <cell r="AB64">
            <v>0</v>
          </cell>
          <cell r="AC64">
            <v>0</v>
          </cell>
          <cell r="AD64">
            <v>0</v>
          </cell>
          <cell r="AE64">
            <v>0</v>
          </cell>
          <cell r="AF64">
            <v>1</v>
          </cell>
          <cell r="AG64">
            <v>0</v>
          </cell>
          <cell r="AH64">
            <v>0</v>
          </cell>
          <cell r="AI64">
            <v>0</v>
          </cell>
        </row>
        <row r="65">
          <cell r="A65" t="str">
            <v>8110</v>
          </cell>
          <cell r="B65" t="str">
            <v>Wirtschaftsschule des Zweckverbandes</v>
          </cell>
          <cell r="C65" t="str">
            <v>Berufliche Schulen Bad Wörishofen</v>
          </cell>
          <cell r="D65">
            <v>12</v>
          </cell>
          <cell r="E65">
            <v>7</v>
          </cell>
          <cell r="F65">
            <v>12</v>
          </cell>
          <cell r="G65">
            <v>21</v>
          </cell>
          <cell r="H65">
            <v>0</v>
          </cell>
          <cell r="I65">
            <v>3</v>
          </cell>
          <cell r="J65">
            <v>0</v>
          </cell>
          <cell r="K65">
            <v>0</v>
          </cell>
          <cell r="L65">
            <v>21</v>
          </cell>
          <cell r="M65">
            <v>3</v>
          </cell>
          <cell r="N65">
            <v>14.29</v>
          </cell>
          <cell r="O65">
            <v>15</v>
          </cell>
          <cell r="P65">
            <v>9</v>
          </cell>
          <cell r="Q65">
            <v>7</v>
          </cell>
          <cell r="R65">
            <v>0</v>
          </cell>
          <cell r="S65">
            <v>3</v>
          </cell>
          <cell r="T65">
            <v>0</v>
          </cell>
          <cell r="U65">
            <v>2</v>
          </cell>
          <cell r="V65">
            <v>7</v>
          </cell>
          <cell r="W65">
            <v>3</v>
          </cell>
          <cell r="X65">
            <v>42.86</v>
          </cell>
          <cell r="Y65">
            <v>12</v>
          </cell>
          <cell r="Z65">
            <v>2</v>
          </cell>
          <cell r="AA65">
            <v>2</v>
          </cell>
          <cell r="AB65">
            <v>0</v>
          </cell>
          <cell r="AC65">
            <v>0</v>
          </cell>
          <cell r="AD65">
            <v>0</v>
          </cell>
          <cell r="AE65">
            <v>0</v>
          </cell>
          <cell r="AF65">
            <v>2</v>
          </cell>
          <cell r="AG65">
            <v>0</v>
          </cell>
          <cell r="AH65">
            <v>0</v>
          </cell>
          <cell r="AI65">
            <v>2</v>
          </cell>
        </row>
        <row r="66">
          <cell r="A66" t="str">
            <v>8276</v>
          </cell>
          <cell r="B66" t="str">
            <v>Staatliche Wirtschaftsschule Kempten (Allgäu)</v>
          </cell>
          <cell r="C66" t="str">
            <v> </v>
          </cell>
          <cell r="D66">
            <v>11</v>
          </cell>
          <cell r="E66">
            <v>7</v>
          </cell>
          <cell r="F66">
            <v>40</v>
          </cell>
          <cell r="G66">
            <v>28</v>
          </cell>
          <cell r="H66">
            <v>0</v>
          </cell>
          <cell r="I66">
            <v>8</v>
          </cell>
          <cell r="J66">
            <v>0</v>
          </cell>
          <cell r="K66">
            <v>6</v>
          </cell>
          <cell r="L66">
            <v>28</v>
          </cell>
          <cell r="M66">
            <v>8</v>
          </cell>
          <cell r="N66">
            <v>28.57</v>
          </cell>
          <cell r="O66">
            <v>48</v>
          </cell>
          <cell r="P66">
            <v>5</v>
          </cell>
          <cell r="Q66">
            <v>23</v>
          </cell>
          <cell r="R66">
            <v>0</v>
          </cell>
          <cell r="S66">
            <v>5</v>
          </cell>
          <cell r="T66">
            <v>0</v>
          </cell>
          <cell r="U66">
            <v>0</v>
          </cell>
          <cell r="V66">
            <v>23</v>
          </cell>
          <cell r="W66">
            <v>5</v>
          </cell>
          <cell r="X66">
            <v>21.74</v>
          </cell>
          <cell r="Y66">
            <v>10</v>
          </cell>
          <cell r="Z66">
            <v>0</v>
          </cell>
          <cell r="AA66">
            <v>0</v>
          </cell>
          <cell r="AB66">
            <v>0</v>
          </cell>
          <cell r="AC66">
            <v>0</v>
          </cell>
          <cell r="AD66">
            <v>0</v>
          </cell>
          <cell r="AE66">
            <v>0</v>
          </cell>
          <cell r="AF66">
            <v>0</v>
          </cell>
          <cell r="AG66">
            <v>0</v>
          </cell>
          <cell r="AI66">
            <v>0</v>
          </cell>
        </row>
        <row r="67">
          <cell r="A67" t="str">
            <v>8289</v>
          </cell>
          <cell r="B67" t="str">
            <v>Staatl. Wirtschaftsschule Memmingen</v>
          </cell>
          <cell r="C67" t="str">
            <v> </v>
          </cell>
          <cell r="D67">
            <v>11</v>
          </cell>
          <cell r="E67">
            <v>7</v>
          </cell>
          <cell r="F67">
            <v>19</v>
          </cell>
          <cell r="G67">
            <v>24</v>
          </cell>
          <cell r="H67">
            <v>0</v>
          </cell>
          <cell r="I67">
            <v>15</v>
          </cell>
          <cell r="J67">
            <v>0</v>
          </cell>
          <cell r="K67">
            <v>4</v>
          </cell>
          <cell r="L67">
            <v>24</v>
          </cell>
          <cell r="M67">
            <v>15</v>
          </cell>
          <cell r="N67">
            <v>62.5</v>
          </cell>
          <cell r="O67">
            <v>34</v>
          </cell>
          <cell r="P67">
            <v>9</v>
          </cell>
          <cell r="Q67">
            <v>9</v>
          </cell>
          <cell r="R67">
            <v>0</v>
          </cell>
          <cell r="S67">
            <v>3</v>
          </cell>
          <cell r="T67">
            <v>0</v>
          </cell>
          <cell r="U67">
            <v>3</v>
          </cell>
          <cell r="V67">
            <v>9</v>
          </cell>
          <cell r="W67">
            <v>3</v>
          </cell>
          <cell r="X67">
            <v>33.33</v>
          </cell>
          <cell r="Y67">
            <v>12</v>
          </cell>
          <cell r="Z67">
            <v>0</v>
          </cell>
          <cell r="AA67">
            <v>0</v>
          </cell>
          <cell r="AB67">
            <v>0</v>
          </cell>
          <cell r="AC67">
            <v>0</v>
          </cell>
          <cell r="AD67">
            <v>0</v>
          </cell>
          <cell r="AE67">
            <v>0</v>
          </cell>
          <cell r="AF67">
            <v>0</v>
          </cell>
          <cell r="AG67">
            <v>0</v>
          </cell>
          <cell r="AI67">
            <v>0</v>
          </cell>
        </row>
        <row r="68">
          <cell r="A68" t="str">
            <v>8320</v>
          </cell>
          <cell r="B68" t="str">
            <v>Städtische Wirtschaftsschule Senden</v>
          </cell>
          <cell r="C68" t="str">
            <v> </v>
          </cell>
          <cell r="D68">
            <v>12</v>
          </cell>
          <cell r="E68">
            <v>7</v>
          </cell>
          <cell r="F68">
            <v>6</v>
          </cell>
          <cell r="G68">
            <v>11</v>
          </cell>
          <cell r="H68">
            <v>0</v>
          </cell>
          <cell r="I68">
            <v>5</v>
          </cell>
          <cell r="J68">
            <v>0</v>
          </cell>
          <cell r="K68">
            <v>2</v>
          </cell>
          <cell r="L68">
            <v>11</v>
          </cell>
          <cell r="M68">
            <v>5</v>
          </cell>
          <cell r="N68">
            <v>45.45</v>
          </cell>
          <cell r="O68">
            <v>11</v>
          </cell>
          <cell r="P68">
            <v>4</v>
          </cell>
          <cell r="Q68">
            <v>5</v>
          </cell>
          <cell r="R68">
            <v>0</v>
          </cell>
          <cell r="S68">
            <v>0</v>
          </cell>
          <cell r="T68">
            <v>0</v>
          </cell>
          <cell r="U68">
            <v>3</v>
          </cell>
          <cell r="V68">
            <v>5</v>
          </cell>
          <cell r="W68">
            <v>0</v>
          </cell>
          <cell r="X68">
            <v>0</v>
          </cell>
          <cell r="Y68">
            <v>4</v>
          </cell>
          <cell r="Z68">
            <v>0</v>
          </cell>
          <cell r="AA68">
            <v>0</v>
          </cell>
          <cell r="AB68">
            <v>0</v>
          </cell>
          <cell r="AC68">
            <v>0</v>
          </cell>
          <cell r="AD68">
            <v>0</v>
          </cell>
          <cell r="AE68">
            <v>0</v>
          </cell>
          <cell r="AF68">
            <v>0</v>
          </cell>
          <cell r="AG68">
            <v>0</v>
          </cell>
          <cell r="AI68">
            <v>0</v>
          </cell>
        </row>
        <row r="69">
          <cell r="A69" t="str">
            <v>vorl</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sb.bayern.de/schulartspezifisches/materialien/bildungsbericht-bayern-2012/"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J47"/>
  <sheetViews>
    <sheetView tabSelected="1" workbookViewId="0" topLeftCell="A1">
      <selection activeCell="K7" sqref="K7"/>
    </sheetView>
  </sheetViews>
  <sheetFormatPr defaultColWidth="11.421875" defaultRowHeight="12.75"/>
  <cols>
    <col min="1" max="1" width="2.421875" style="1" customWidth="1"/>
    <col min="2" max="2" width="4.8515625" style="1" customWidth="1"/>
    <col min="3" max="3" width="4.421875" style="1" customWidth="1"/>
    <col min="4" max="4" width="63.140625" style="1" customWidth="1"/>
    <col min="5" max="16384" width="11.421875" style="1" customWidth="1"/>
  </cols>
  <sheetData>
    <row r="2" spans="2:9" ht="12.75">
      <c r="B2" s="373"/>
      <c r="C2" s="374"/>
      <c r="D2" s="374"/>
      <c r="E2" s="374"/>
      <c r="F2" s="374"/>
      <c r="G2" s="374"/>
      <c r="H2" s="374"/>
      <c r="I2" s="375"/>
    </row>
    <row r="3" spans="2:9" ht="12.75">
      <c r="B3" s="376"/>
      <c r="C3" s="19"/>
      <c r="D3" s="19"/>
      <c r="E3" s="19"/>
      <c r="F3" s="19"/>
      <c r="G3" s="19"/>
      <c r="H3" s="19"/>
      <c r="I3" s="377"/>
    </row>
    <row r="4" spans="2:9" ht="12.75">
      <c r="B4" s="376"/>
      <c r="C4" s="19"/>
      <c r="D4" s="19"/>
      <c r="E4" s="19"/>
      <c r="F4" s="19"/>
      <c r="G4" s="19"/>
      <c r="H4" s="19"/>
      <c r="I4" s="378" t="s">
        <v>247</v>
      </c>
    </row>
    <row r="5" spans="2:9" ht="12.75">
      <c r="B5" s="376"/>
      <c r="C5" s="19"/>
      <c r="D5" s="19"/>
      <c r="E5" s="19"/>
      <c r="F5" s="19"/>
      <c r="G5" s="19"/>
      <c r="H5" s="19"/>
      <c r="I5" s="378" t="s">
        <v>248</v>
      </c>
    </row>
    <row r="6" spans="2:9" ht="12.75">
      <c r="B6" s="376"/>
      <c r="C6" s="19"/>
      <c r="D6" s="19"/>
      <c r="E6" s="19"/>
      <c r="F6" s="19"/>
      <c r="G6" s="19"/>
      <c r="H6" s="19"/>
      <c r="I6" s="378" t="s">
        <v>249</v>
      </c>
    </row>
    <row r="7" spans="2:9" ht="12.75">
      <c r="B7" s="376"/>
      <c r="C7" s="19"/>
      <c r="D7" s="19"/>
      <c r="E7" s="19"/>
      <c r="F7" s="19"/>
      <c r="G7" s="19"/>
      <c r="H7" s="19"/>
      <c r="I7" s="377"/>
    </row>
    <row r="8" spans="2:9" ht="12.75">
      <c r="B8" s="376"/>
      <c r="C8" s="19"/>
      <c r="D8" s="19"/>
      <c r="E8" s="19"/>
      <c r="F8" s="19"/>
      <c r="G8" s="19"/>
      <c r="H8" s="19"/>
      <c r="I8" s="377"/>
    </row>
    <row r="9" spans="2:9" ht="12.75">
      <c r="B9" s="379"/>
      <c r="C9" s="380"/>
      <c r="D9" s="380"/>
      <c r="E9" s="380"/>
      <c r="F9" s="380"/>
      <c r="G9" s="380"/>
      <c r="H9" s="380"/>
      <c r="I9" s="381"/>
    </row>
    <row r="10" spans="2:9" ht="12.75">
      <c r="B10" s="361"/>
      <c r="C10" s="362"/>
      <c r="D10" s="362"/>
      <c r="E10" s="362"/>
      <c r="F10" s="362"/>
      <c r="G10" s="362"/>
      <c r="H10" s="362"/>
      <c r="I10" s="363"/>
    </row>
    <row r="11" spans="2:10" ht="24">
      <c r="B11" s="394" t="s">
        <v>169</v>
      </c>
      <c r="C11" s="395"/>
      <c r="D11" s="395"/>
      <c r="E11" s="395"/>
      <c r="F11" s="395"/>
      <c r="G11" s="395"/>
      <c r="H11" s="395"/>
      <c r="I11" s="396"/>
      <c r="J11" s="2"/>
    </row>
    <row r="12" spans="2:10" ht="24">
      <c r="B12" s="394" t="s">
        <v>245</v>
      </c>
      <c r="C12" s="395"/>
      <c r="D12" s="395"/>
      <c r="E12" s="395"/>
      <c r="F12" s="395"/>
      <c r="G12" s="395"/>
      <c r="H12" s="395"/>
      <c r="I12" s="396"/>
      <c r="J12" s="2"/>
    </row>
    <row r="13" spans="2:10" ht="12.75">
      <c r="B13" s="364"/>
      <c r="H13" s="2"/>
      <c r="I13" s="365"/>
      <c r="J13" s="2"/>
    </row>
    <row r="14" spans="2:10" ht="12.75">
      <c r="B14" s="364"/>
      <c r="D14" s="360" t="s">
        <v>6</v>
      </c>
      <c r="H14" s="2"/>
      <c r="I14" s="365"/>
      <c r="J14" s="2"/>
    </row>
    <row r="15" spans="2:10" ht="12.75">
      <c r="B15" s="364"/>
      <c r="I15" s="365"/>
      <c r="J15" s="2"/>
    </row>
    <row r="16" spans="2:10" ht="12.75">
      <c r="B16" s="364"/>
      <c r="E16" s="23" t="s">
        <v>1</v>
      </c>
      <c r="F16" s="23" t="s">
        <v>0</v>
      </c>
      <c r="G16" s="23" t="s">
        <v>28</v>
      </c>
      <c r="I16" s="365"/>
      <c r="J16" s="2"/>
    </row>
    <row r="17" spans="2:10" s="4" customFormat="1" ht="24.75" customHeight="1">
      <c r="B17" s="366"/>
      <c r="C17" s="358" t="s">
        <v>15</v>
      </c>
      <c r="I17" s="367"/>
      <c r="J17" s="3"/>
    </row>
    <row r="18" spans="2:10" s="4" customFormat="1" ht="15.75" customHeight="1">
      <c r="B18" s="366"/>
      <c r="D18" s="12" t="s">
        <v>234</v>
      </c>
      <c r="E18" s="359" t="s">
        <v>170</v>
      </c>
      <c r="F18" s="12" t="s">
        <v>155</v>
      </c>
      <c r="G18" s="12" t="s">
        <v>25</v>
      </c>
      <c r="I18" s="367"/>
      <c r="J18" s="3"/>
    </row>
    <row r="19" spans="2:9" s="4" customFormat="1" ht="24.75" customHeight="1">
      <c r="B19" s="366"/>
      <c r="C19" s="358" t="s">
        <v>154</v>
      </c>
      <c r="E19" s="11"/>
      <c r="F19" s="22"/>
      <c r="I19" s="368"/>
    </row>
    <row r="20" spans="2:9" s="4" customFormat="1" ht="15.75" customHeight="1">
      <c r="B20" s="366"/>
      <c r="C20" s="11"/>
      <c r="D20" s="12" t="s">
        <v>232</v>
      </c>
      <c r="E20" s="359" t="s">
        <v>171</v>
      </c>
      <c r="F20" s="12" t="s">
        <v>29</v>
      </c>
      <c r="G20" s="12" t="s">
        <v>25</v>
      </c>
      <c r="I20" s="368"/>
    </row>
    <row r="21" spans="2:9" s="4" customFormat="1" ht="15.75" customHeight="1">
      <c r="B21" s="366"/>
      <c r="C21" s="11"/>
      <c r="D21" s="12" t="s">
        <v>26</v>
      </c>
      <c r="E21" s="359" t="s">
        <v>172</v>
      </c>
      <c r="F21" s="12" t="s">
        <v>156</v>
      </c>
      <c r="G21" s="4" t="s">
        <v>24</v>
      </c>
      <c r="I21" s="368"/>
    </row>
    <row r="22" spans="2:9" s="4" customFormat="1" ht="15.75" customHeight="1">
      <c r="B22" s="366"/>
      <c r="C22" s="11"/>
      <c r="D22" s="261" t="s">
        <v>224</v>
      </c>
      <c r="E22" s="359" t="s">
        <v>214</v>
      </c>
      <c r="F22" s="12" t="s">
        <v>215</v>
      </c>
      <c r="G22" s="12" t="s">
        <v>216</v>
      </c>
      <c r="I22" s="368"/>
    </row>
    <row r="23" spans="2:9" s="4" customFormat="1" ht="24.75" customHeight="1">
      <c r="B23" s="366"/>
      <c r="C23" s="358" t="s">
        <v>157</v>
      </c>
      <c r="E23" s="11"/>
      <c r="F23" s="22"/>
      <c r="I23" s="368"/>
    </row>
    <row r="24" spans="2:9" s="4" customFormat="1" ht="15.75" customHeight="1">
      <c r="B24" s="366"/>
      <c r="C24" s="11"/>
      <c r="D24" s="12" t="s">
        <v>231</v>
      </c>
      <c r="E24" s="359" t="s">
        <v>173</v>
      </c>
      <c r="F24" s="12" t="s">
        <v>158</v>
      </c>
      <c r="G24" s="12" t="s">
        <v>25</v>
      </c>
      <c r="I24" s="368"/>
    </row>
    <row r="25" spans="2:9" s="4" customFormat="1" ht="15.75" customHeight="1">
      <c r="B25" s="366"/>
      <c r="D25" s="12" t="s">
        <v>27</v>
      </c>
      <c r="E25" s="359" t="s">
        <v>174</v>
      </c>
      <c r="F25" s="12" t="s">
        <v>203</v>
      </c>
      <c r="G25" s="12" t="s">
        <v>25</v>
      </c>
      <c r="I25" s="368"/>
    </row>
    <row r="26" spans="2:9" s="4" customFormat="1" ht="24.75" customHeight="1">
      <c r="B26" s="366"/>
      <c r="C26" s="358" t="s">
        <v>163</v>
      </c>
      <c r="D26" s="12"/>
      <c r="E26" s="13"/>
      <c r="F26" s="22"/>
      <c r="I26" s="368"/>
    </row>
    <row r="27" spans="2:9" s="4" customFormat="1" ht="15.75" customHeight="1">
      <c r="B27" s="366"/>
      <c r="D27" s="12" t="s">
        <v>225</v>
      </c>
      <c r="E27" s="359" t="s">
        <v>176</v>
      </c>
      <c r="F27" s="12" t="s">
        <v>204</v>
      </c>
      <c r="G27" s="12" t="s">
        <v>221</v>
      </c>
      <c r="I27" s="368"/>
    </row>
    <row r="28" spans="2:9" s="4" customFormat="1" ht="24.75" customHeight="1">
      <c r="B28" s="366"/>
      <c r="C28" s="358" t="s">
        <v>164</v>
      </c>
      <c r="D28" s="12"/>
      <c r="E28" s="13"/>
      <c r="F28" s="22"/>
      <c r="I28" s="368"/>
    </row>
    <row r="29" spans="2:9" s="4" customFormat="1" ht="15.75" customHeight="1">
      <c r="B29" s="366"/>
      <c r="D29" s="12" t="s">
        <v>230</v>
      </c>
      <c r="E29" s="359" t="s">
        <v>186</v>
      </c>
      <c r="F29" s="12" t="s">
        <v>202</v>
      </c>
      <c r="G29" s="12" t="s">
        <v>25</v>
      </c>
      <c r="I29" s="368"/>
    </row>
    <row r="30" spans="2:9" s="4" customFormat="1" ht="15.75" customHeight="1">
      <c r="B30" s="366"/>
      <c r="D30" s="12" t="s">
        <v>150</v>
      </c>
      <c r="E30" s="359" t="s">
        <v>175</v>
      </c>
      <c r="F30" s="12" t="s">
        <v>165</v>
      </c>
      <c r="G30" s="12" t="s">
        <v>25</v>
      </c>
      <c r="I30" s="368"/>
    </row>
    <row r="31" spans="2:9" s="4" customFormat="1" ht="15.75" customHeight="1">
      <c r="B31" s="366"/>
      <c r="D31" s="12" t="s">
        <v>187</v>
      </c>
      <c r="E31" s="359" t="s">
        <v>188</v>
      </c>
      <c r="F31" s="12" t="s">
        <v>189</v>
      </c>
      <c r="G31" s="12" t="s">
        <v>221</v>
      </c>
      <c r="I31" s="368"/>
    </row>
    <row r="32" spans="2:9" s="4" customFormat="1" ht="24.75" customHeight="1">
      <c r="B32" s="366"/>
      <c r="C32" s="20"/>
      <c r="D32" s="12"/>
      <c r="E32" s="21"/>
      <c r="F32" s="12"/>
      <c r="G32" s="12"/>
      <c r="I32" s="368"/>
    </row>
    <row r="33" spans="2:9" ht="12.75">
      <c r="B33" s="369"/>
      <c r="C33" s="370"/>
      <c r="D33" s="370"/>
      <c r="E33" s="370"/>
      <c r="F33" s="371"/>
      <c r="G33" s="370"/>
      <c r="H33" s="370"/>
      <c r="I33" s="372"/>
    </row>
    <row r="37" ht="12.75">
      <c r="D37" s="18"/>
    </row>
    <row r="39" ht="12.75">
      <c r="D39" s="18"/>
    </row>
    <row r="42" ht="12.75">
      <c r="D42" s="18"/>
    </row>
    <row r="43" ht="12.75">
      <c r="D43" s="18"/>
    </row>
    <row r="47" ht="12.75">
      <c r="D47" s="18"/>
    </row>
  </sheetData>
  <sheetProtection/>
  <mergeCells count="2">
    <mergeCell ref="B11:I11"/>
    <mergeCell ref="B12:I12"/>
  </mergeCells>
  <hyperlinks>
    <hyperlink ref="E18" location="'A1a-web'!A1" display="A1/a-web"/>
    <hyperlink ref="E25" location="'C2b-web'!A1" display="C2/b-web"/>
    <hyperlink ref="D14" location="Hinweise!A1" display="Hinweise"/>
    <hyperlink ref="E20" location="'B1a-web'!A1" display="B1/a-web"/>
    <hyperlink ref="E21" location="'B2a-web'!A1" display="B2/a-web"/>
    <hyperlink ref="E24" location="'C2a-web'!A1" display="C2/a-web"/>
    <hyperlink ref="E27" location="'D1a-web'!A1" display="D1/a-web"/>
    <hyperlink ref="E29" location="'E1a-web'!A1" display="E1/a-web"/>
    <hyperlink ref="E30" location="'E1b-web'!A1" display="E1/b-web"/>
    <hyperlink ref="E31" location="'E2a-web'!A1" display="E2/a-web"/>
    <hyperlink ref="E22" location="'B3a-web '!A1" display="B3/a-web"/>
  </hyperlinks>
  <printOptions/>
  <pageMargins left="0.7874015748031497" right="0.7874015748031497" top="0.984251968503937" bottom="0.984251968503937" header="0.5118110236220472" footer="0.5118110236220472"/>
  <pageSetup horizontalDpi="600" verticalDpi="600" orientation="landscape" paperSize="9" scale="79" r:id="rId2"/>
  <headerFooter alignWithMargins="0">
    <oddHeader>&amp;L&amp;8Qualitätsagentur&amp;R&amp;8Bildungsbericht Bayern 2018
Internettabellen</oddHeader>
  </headerFooter>
  <drawing r:id="rId1"/>
</worksheet>
</file>

<file path=xl/worksheets/sheet10.xml><?xml version="1.0" encoding="utf-8"?>
<worksheet xmlns="http://schemas.openxmlformats.org/spreadsheetml/2006/main" xmlns:r="http://schemas.openxmlformats.org/officeDocument/2006/relationships">
  <sheetPr>
    <tabColor rgb="FF1A7950"/>
  </sheetPr>
  <dimension ref="B2:W132"/>
  <sheetViews>
    <sheetView zoomScalePageLayoutView="0" workbookViewId="0" topLeftCell="A1">
      <pane ySplit="8" topLeftCell="A9" activePane="bottomLeft" state="frozen"/>
      <selection pane="topLeft" activeCell="B2" sqref="B2:C2"/>
      <selection pane="bottomLeft" activeCell="D137" sqref="D137"/>
    </sheetView>
  </sheetViews>
  <sheetFormatPr defaultColWidth="11.421875" defaultRowHeight="12.75"/>
  <cols>
    <col min="1" max="1" width="3.7109375" style="14" customWidth="1"/>
    <col min="2" max="2" width="5.7109375" style="14" customWidth="1"/>
    <col min="3" max="3" width="27.7109375" style="14" customWidth="1"/>
    <col min="4" max="18" width="14.7109375" style="14" customWidth="1"/>
    <col min="19" max="19" width="11.7109375" style="14" customWidth="1"/>
    <col min="20" max="16384" width="11.421875" style="14" customWidth="1"/>
  </cols>
  <sheetData>
    <row r="2" spans="2:5" ht="12.75">
      <c r="B2" s="400" t="s">
        <v>2</v>
      </c>
      <c r="C2" s="400"/>
      <c r="D2" s="292"/>
      <c r="E2" s="292"/>
    </row>
    <row r="4" spans="2:18" ht="49.5" customHeight="1">
      <c r="B4" s="445" t="s">
        <v>185</v>
      </c>
      <c r="C4" s="445"/>
      <c r="D4" s="445"/>
      <c r="E4" s="445"/>
      <c r="F4" s="445"/>
      <c r="G4" s="445"/>
      <c r="H4" s="445"/>
      <c r="I4" s="445"/>
      <c r="J4" s="445"/>
      <c r="K4" s="445"/>
      <c r="L4" s="445"/>
      <c r="M4" s="445"/>
      <c r="N4" s="445"/>
      <c r="O4" s="445"/>
      <c r="P4" s="445"/>
      <c r="Q4" s="445"/>
      <c r="R4" s="445"/>
    </row>
    <row r="5" spans="2:18" s="18" customFormat="1" ht="15" customHeight="1">
      <c r="B5" s="455" t="s">
        <v>131</v>
      </c>
      <c r="C5" s="455"/>
      <c r="D5" s="397" t="s">
        <v>32</v>
      </c>
      <c r="E5" s="462"/>
      <c r="F5" s="463"/>
      <c r="G5" s="397" t="s">
        <v>33</v>
      </c>
      <c r="H5" s="453"/>
      <c r="I5" s="414"/>
      <c r="J5" s="397" t="s">
        <v>16</v>
      </c>
      <c r="K5" s="453"/>
      <c r="L5" s="414" t="s">
        <v>16</v>
      </c>
      <c r="M5" s="397" t="s">
        <v>178</v>
      </c>
      <c r="N5" s="453"/>
      <c r="O5" s="414" t="s">
        <v>140</v>
      </c>
      <c r="P5" s="397" t="s">
        <v>11</v>
      </c>
      <c r="Q5" s="453"/>
      <c r="R5" s="453" t="s">
        <v>11</v>
      </c>
    </row>
    <row r="6" spans="2:18" s="18" customFormat="1" ht="30.75" customHeight="1">
      <c r="B6" s="456"/>
      <c r="C6" s="456"/>
      <c r="D6" s="443" t="s">
        <v>229</v>
      </c>
      <c r="E6" s="458" t="s">
        <v>195</v>
      </c>
      <c r="F6" s="459"/>
      <c r="G6" s="443" t="s">
        <v>229</v>
      </c>
      <c r="H6" s="458" t="s">
        <v>195</v>
      </c>
      <c r="I6" s="459"/>
      <c r="J6" s="443" t="s">
        <v>229</v>
      </c>
      <c r="K6" s="458" t="s">
        <v>195</v>
      </c>
      <c r="L6" s="459"/>
      <c r="M6" s="443" t="s">
        <v>229</v>
      </c>
      <c r="N6" s="458" t="s">
        <v>195</v>
      </c>
      <c r="O6" s="459"/>
      <c r="P6" s="443" t="s">
        <v>229</v>
      </c>
      <c r="Q6" s="458" t="s">
        <v>195</v>
      </c>
      <c r="R6" s="461"/>
    </row>
    <row r="7" spans="2:18" s="18" customFormat="1" ht="15" customHeight="1">
      <c r="B7" s="457"/>
      <c r="C7" s="457"/>
      <c r="D7" s="460"/>
      <c r="E7" s="293" t="s">
        <v>3</v>
      </c>
      <c r="F7" s="293" t="s">
        <v>4</v>
      </c>
      <c r="G7" s="460"/>
      <c r="H7" s="296" t="s">
        <v>3</v>
      </c>
      <c r="I7" s="293" t="s">
        <v>4</v>
      </c>
      <c r="J7" s="460"/>
      <c r="K7" s="296" t="s">
        <v>3</v>
      </c>
      <c r="L7" s="293" t="s">
        <v>4</v>
      </c>
      <c r="M7" s="460"/>
      <c r="N7" s="296" t="s">
        <v>3</v>
      </c>
      <c r="O7" s="296" t="s">
        <v>4</v>
      </c>
      <c r="P7" s="460"/>
      <c r="Q7" s="296" t="s">
        <v>3</v>
      </c>
      <c r="R7" s="306" t="s">
        <v>4</v>
      </c>
    </row>
    <row r="8" spans="2:18" s="18" customFormat="1" ht="7.5" customHeight="1">
      <c r="B8" s="48"/>
      <c r="C8" s="48"/>
      <c r="D8" s="89"/>
      <c r="E8" s="48"/>
      <c r="F8" s="85"/>
      <c r="G8" s="315"/>
      <c r="H8" s="86"/>
      <c r="I8" s="316"/>
      <c r="J8" s="85"/>
      <c r="K8" s="85"/>
      <c r="L8" s="89"/>
      <c r="M8" s="336"/>
      <c r="N8" s="337"/>
      <c r="O8" s="316"/>
      <c r="P8" s="85"/>
      <c r="Q8" s="85"/>
      <c r="R8" s="89"/>
    </row>
    <row r="9" spans="2:23" s="18" customFormat="1" ht="15" customHeight="1">
      <c r="B9" s="37">
        <v>1</v>
      </c>
      <c r="C9" s="28" t="s">
        <v>23</v>
      </c>
      <c r="D9" s="69">
        <v>161177</v>
      </c>
      <c r="E9" s="42">
        <v>168</v>
      </c>
      <c r="F9" s="88">
        <v>0.0010423323427039839</v>
      </c>
      <c r="G9" s="317">
        <v>65847</v>
      </c>
      <c r="H9" s="318">
        <v>675</v>
      </c>
      <c r="I9" s="319">
        <v>0.010251036493689917</v>
      </c>
      <c r="J9" s="87">
        <v>77578</v>
      </c>
      <c r="K9" s="87">
        <v>2337</v>
      </c>
      <c r="L9" s="101">
        <v>0.03012451983809843</v>
      </c>
      <c r="M9" s="338">
        <v>5192</v>
      </c>
      <c r="N9" s="78">
        <v>233</v>
      </c>
      <c r="O9" s="319">
        <v>0.04487673343605547</v>
      </c>
      <c r="P9" s="87">
        <v>126617</v>
      </c>
      <c r="Q9" s="87">
        <v>2251</v>
      </c>
      <c r="R9" s="101">
        <v>0.0177780234881572</v>
      </c>
      <c r="T9" s="289"/>
      <c r="U9" s="289"/>
      <c r="V9" s="289"/>
      <c r="W9" s="289"/>
    </row>
    <row r="10" spans="2:23" s="18" customFormat="1" ht="7.5" customHeight="1">
      <c r="B10" s="39"/>
      <c r="C10" s="38"/>
      <c r="D10" s="141"/>
      <c r="E10" s="38"/>
      <c r="F10" s="148"/>
      <c r="G10" s="320"/>
      <c r="H10" s="297"/>
      <c r="I10" s="321"/>
      <c r="J10" s="294"/>
      <c r="K10" s="294"/>
      <c r="L10" s="102"/>
      <c r="M10" s="339"/>
      <c r="N10" s="141"/>
      <c r="O10" s="321"/>
      <c r="P10" s="297"/>
      <c r="Q10" s="297"/>
      <c r="R10" s="102"/>
      <c r="T10" s="289"/>
      <c r="U10" s="289"/>
      <c r="V10" s="289"/>
      <c r="W10" s="289"/>
    </row>
    <row r="11" spans="2:23" s="18" customFormat="1" ht="15" customHeight="1">
      <c r="B11" s="27">
        <v>161</v>
      </c>
      <c r="C11" s="30" t="s">
        <v>34</v>
      </c>
      <c r="D11" s="71">
        <v>4570</v>
      </c>
      <c r="E11" s="72">
        <v>5</v>
      </c>
      <c r="F11" s="114">
        <v>0.0010940919037199124</v>
      </c>
      <c r="G11" s="322">
        <v>2303</v>
      </c>
      <c r="H11" s="301">
        <v>31</v>
      </c>
      <c r="I11" s="323">
        <v>0.013460703430308293</v>
      </c>
      <c r="J11" s="301">
        <v>2420</v>
      </c>
      <c r="K11" s="301">
        <v>85</v>
      </c>
      <c r="L11" s="103">
        <v>0.03512396694214876</v>
      </c>
      <c r="M11" s="340">
        <v>530</v>
      </c>
      <c r="N11" s="71">
        <v>11</v>
      </c>
      <c r="O11" s="323">
        <v>0.020754716981132074</v>
      </c>
      <c r="P11" s="301">
        <v>4595</v>
      </c>
      <c r="Q11" s="301">
        <v>83</v>
      </c>
      <c r="R11" s="103">
        <v>0.018063112078346027</v>
      </c>
      <c r="T11" s="289"/>
      <c r="U11" s="289"/>
      <c r="V11" s="289"/>
      <c r="W11" s="289"/>
    </row>
    <row r="12" spans="2:23" s="18" customFormat="1" ht="15" customHeight="1">
      <c r="B12" s="27">
        <v>162</v>
      </c>
      <c r="C12" s="30" t="s">
        <v>35</v>
      </c>
      <c r="D12" s="71">
        <v>45143</v>
      </c>
      <c r="E12" s="72">
        <v>72</v>
      </c>
      <c r="F12" s="114">
        <v>0.0015949316616086658</v>
      </c>
      <c r="G12" s="322">
        <v>14235</v>
      </c>
      <c r="H12" s="301">
        <v>233</v>
      </c>
      <c r="I12" s="323">
        <v>0.016368106779065684</v>
      </c>
      <c r="J12" s="301">
        <v>16819</v>
      </c>
      <c r="K12" s="301">
        <v>645</v>
      </c>
      <c r="L12" s="103">
        <v>0.03834948570069564</v>
      </c>
      <c r="M12" s="340">
        <v>1672</v>
      </c>
      <c r="N12" s="71">
        <v>116</v>
      </c>
      <c r="O12" s="323">
        <v>0.06937799043062201</v>
      </c>
      <c r="P12" s="301">
        <v>38731</v>
      </c>
      <c r="Q12" s="301">
        <v>876</v>
      </c>
      <c r="R12" s="103">
        <v>0.022617541504221423</v>
      </c>
      <c r="T12" s="289"/>
      <c r="U12" s="289"/>
      <c r="V12" s="289"/>
      <c r="W12" s="289"/>
    </row>
    <row r="13" spans="2:23" s="18" customFormat="1" ht="15" customHeight="1">
      <c r="B13" s="27">
        <v>163</v>
      </c>
      <c r="C13" s="30" t="s">
        <v>36</v>
      </c>
      <c r="D13" s="71">
        <v>2080</v>
      </c>
      <c r="E13" s="72">
        <v>1</v>
      </c>
      <c r="F13" s="114">
        <v>0.0004807692307692308</v>
      </c>
      <c r="G13" s="322">
        <v>1110</v>
      </c>
      <c r="H13" s="301">
        <v>6</v>
      </c>
      <c r="I13" s="323">
        <v>0.005405405405405406</v>
      </c>
      <c r="J13" s="301">
        <v>1487</v>
      </c>
      <c r="K13" s="301">
        <v>63</v>
      </c>
      <c r="L13" s="103">
        <v>0.04236718224613315</v>
      </c>
      <c r="M13" s="340">
        <v>182</v>
      </c>
      <c r="N13" s="71">
        <v>7</v>
      </c>
      <c r="O13" s="323">
        <v>0.038461538461538464</v>
      </c>
      <c r="P13" s="301">
        <v>2978</v>
      </c>
      <c r="Q13" s="301">
        <v>53</v>
      </c>
      <c r="R13" s="103">
        <v>0.017797179314976493</v>
      </c>
      <c r="T13" s="289"/>
      <c r="U13" s="289"/>
      <c r="V13" s="289"/>
      <c r="W13" s="289"/>
    </row>
    <row r="14" spans="2:23" s="18" customFormat="1" ht="15" customHeight="1">
      <c r="B14" s="27">
        <v>171</v>
      </c>
      <c r="C14" s="30" t="s">
        <v>37</v>
      </c>
      <c r="D14" s="71">
        <v>3810</v>
      </c>
      <c r="E14" s="72">
        <v>9</v>
      </c>
      <c r="F14" s="114">
        <v>0.002362204724409449</v>
      </c>
      <c r="G14" s="322">
        <v>2260</v>
      </c>
      <c r="H14" s="301">
        <v>22</v>
      </c>
      <c r="I14" s="323">
        <v>0.009734513274336283</v>
      </c>
      <c r="J14" s="301">
        <v>2399</v>
      </c>
      <c r="K14" s="301">
        <v>44</v>
      </c>
      <c r="L14" s="103">
        <v>0.01834097540641934</v>
      </c>
      <c r="M14" s="340">
        <v>29</v>
      </c>
      <c r="N14" s="71">
        <v>0</v>
      </c>
      <c r="O14" s="323">
        <v>0</v>
      </c>
      <c r="P14" s="301">
        <v>2428</v>
      </c>
      <c r="Q14" s="301">
        <v>29</v>
      </c>
      <c r="R14" s="103">
        <v>0.011943986820428337</v>
      </c>
      <c r="T14" s="289"/>
      <c r="U14" s="289"/>
      <c r="V14" s="289"/>
      <c r="W14" s="289"/>
    </row>
    <row r="15" spans="2:23" s="18" customFormat="1" ht="15" customHeight="1">
      <c r="B15" s="27">
        <v>172</v>
      </c>
      <c r="C15" s="30" t="s">
        <v>38</v>
      </c>
      <c r="D15" s="71">
        <v>3319</v>
      </c>
      <c r="E15" s="72">
        <v>1</v>
      </c>
      <c r="F15" s="114">
        <v>0.00030129557095510696</v>
      </c>
      <c r="G15" s="322">
        <v>1474</v>
      </c>
      <c r="H15" s="301">
        <v>5</v>
      </c>
      <c r="I15" s="323">
        <v>0.0033921302578018998</v>
      </c>
      <c r="J15" s="301">
        <v>1996</v>
      </c>
      <c r="K15" s="301">
        <v>47</v>
      </c>
      <c r="L15" s="103">
        <v>0.023547094188376753</v>
      </c>
      <c r="M15" s="340">
        <v>14</v>
      </c>
      <c r="N15" s="71">
        <v>0</v>
      </c>
      <c r="O15" s="323">
        <v>0</v>
      </c>
      <c r="P15" s="301">
        <v>2173</v>
      </c>
      <c r="Q15" s="301">
        <v>38</v>
      </c>
      <c r="R15" s="103">
        <v>0.017487344684767602</v>
      </c>
      <c r="T15" s="289"/>
      <c r="U15" s="289"/>
      <c r="V15" s="289"/>
      <c r="W15" s="289"/>
    </row>
    <row r="16" spans="2:23" s="18" customFormat="1" ht="15" customHeight="1">
      <c r="B16" s="27">
        <v>173</v>
      </c>
      <c r="C16" s="30" t="s">
        <v>39</v>
      </c>
      <c r="D16" s="71">
        <v>4437</v>
      </c>
      <c r="E16" s="72">
        <v>1</v>
      </c>
      <c r="F16" s="114">
        <v>0.000225377507324769</v>
      </c>
      <c r="G16" s="322">
        <v>2152</v>
      </c>
      <c r="H16" s="301">
        <v>7</v>
      </c>
      <c r="I16" s="323">
        <v>0.0032527881040892194</v>
      </c>
      <c r="J16" s="301">
        <v>2861</v>
      </c>
      <c r="K16" s="301">
        <v>98</v>
      </c>
      <c r="L16" s="103">
        <v>0.034253757427472914</v>
      </c>
      <c r="M16" s="341" t="s">
        <v>146</v>
      </c>
      <c r="N16" s="114" t="s">
        <v>146</v>
      </c>
      <c r="O16" s="323" t="s">
        <v>146</v>
      </c>
      <c r="P16" s="301">
        <v>3743</v>
      </c>
      <c r="Q16" s="301">
        <v>44</v>
      </c>
      <c r="R16" s="103">
        <v>0.011755276516163505</v>
      </c>
      <c r="T16" s="289"/>
      <c r="U16" s="289"/>
      <c r="V16" s="289"/>
      <c r="W16" s="289"/>
    </row>
    <row r="17" spans="2:23" s="18" customFormat="1" ht="15" customHeight="1">
      <c r="B17" s="27">
        <v>174</v>
      </c>
      <c r="C17" s="30" t="s">
        <v>40</v>
      </c>
      <c r="D17" s="71">
        <v>5906</v>
      </c>
      <c r="E17" s="72">
        <v>4</v>
      </c>
      <c r="F17" s="114">
        <v>0.0006772773450728074</v>
      </c>
      <c r="G17" s="322">
        <v>2884</v>
      </c>
      <c r="H17" s="301">
        <v>13</v>
      </c>
      <c r="I17" s="323">
        <v>0.004507628294036061</v>
      </c>
      <c r="J17" s="301">
        <v>2630</v>
      </c>
      <c r="K17" s="301">
        <v>78</v>
      </c>
      <c r="L17" s="103">
        <v>0.029657794676806085</v>
      </c>
      <c r="M17" s="340">
        <v>270</v>
      </c>
      <c r="N17" s="71">
        <v>3</v>
      </c>
      <c r="O17" s="323">
        <v>0.011111111111111112</v>
      </c>
      <c r="P17" s="301">
        <v>3550</v>
      </c>
      <c r="Q17" s="301">
        <v>81</v>
      </c>
      <c r="R17" s="103">
        <v>0.022816901408450704</v>
      </c>
      <c r="T17" s="289"/>
      <c r="U17" s="289"/>
      <c r="V17" s="289"/>
      <c r="W17" s="289"/>
    </row>
    <row r="18" spans="2:23" s="18" customFormat="1" ht="15" customHeight="1">
      <c r="B18" s="27">
        <v>175</v>
      </c>
      <c r="C18" s="30" t="s">
        <v>41</v>
      </c>
      <c r="D18" s="71">
        <v>5495</v>
      </c>
      <c r="E18" s="72">
        <v>6</v>
      </c>
      <c r="F18" s="114">
        <v>0.001091901728844404</v>
      </c>
      <c r="G18" s="322">
        <v>1713</v>
      </c>
      <c r="H18" s="301">
        <v>14</v>
      </c>
      <c r="I18" s="323">
        <v>0.008172796263864565</v>
      </c>
      <c r="J18" s="301">
        <v>3368</v>
      </c>
      <c r="K18" s="301">
        <v>99</v>
      </c>
      <c r="L18" s="103">
        <v>0.029394299287410927</v>
      </c>
      <c r="M18" s="341" t="s">
        <v>146</v>
      </c>
      <c r="N18" s="114" t="s">
        <v>146</v>
      </c>
      <c r="O18" s="323" t="s">
        <v>146</v>
      </c>
      <c r="P18" s="301">
        <v>4936</v>
      </c>
      <c r="Q18" s="301">
        <v>71</v>
      </c>
      <c r="R18" s="103">
        <v>0.014384116693679092</v>
      </c>
      <c r="T18" s="289"/>
      <c r="U18" s="289"/>
      <c r="V18" s="289"/>
      <c r="W18" s="289"/>
    </row>
    <row r="19" spans="2:23" s="18" customFormat="1" ht="15" customHeight="1">
      <c r="B19" s="27">
        <v>176</v>
      </c>
      <c r="C19" s="30" t="s">
        <v>42</v>
      </c>
      <c r="D19" s="71">
        <v>4877</v>
      </c>
      <c r="E19" s="72">
        <v>13</v>
      </c>
      <c r="F19" s="114">
        <v>0.0026655730982161163</v>
      </c>
      <c r="G19" s="322">
        <v>2389</v>
      </c>
      <c r="H19" s="301">
        <v>10</v>
      </c>
      <c r="I19" s="323">
        <v>0.004185851820845542</v>
      </c>
      <c r="J19" s="301">
        <v>2909</v>
      </c>
      <c r="K19" s="301">
        <v>48</v>
      </c>
      <c r="L19" s="103">
        <v>0.016500515641113784</v>
      </c>
      <c r="M19" s="341" t="s">
        <v>146</v>
      </c>
      <c r="N19" s="114" t="s">
        <v>146</v>
      </c>
      <c r="O19" s="323" t="s">
        <v>146</v>
      </c>
      <c r="P19" s="301">
        <v>2915</v>
      </c>
      <c r="Q19" s="301">
        <v>36</v>
      </c>
      <c r="R19" s="103">
        <v>0.012349914236706689</v>
      </c>
      <c r="T19" s="289"/>
      <c r="U19" s="289"/>
      <c r="V19" s="289"/>
      <c r="W19" s="289"/>
    </row>
    <row r="20" spans="2:23" s="18" customFormat="1" ht="15" customHeight="1">
      <c r="B20" s="27">
        <v>177</v>
      </c>
      <c r="C20" s="30" t="s">
        <v>43</v>
      </c>
      <c r="D20" s="71">
        <v>5144</v>
      </c>
      <c r="E20" s="72">
        <v>3</v>
      </c>
      <c r="F20" s="114">
        <v>0.0005832037325038881</v>
      </c>
      <c r="G20" s="322">
        <v>2514</v>
      </c>
      <c r="H20" s="301">
        <v>23</v>
      </c>
      <c r="I20" s="323">
        <v>0.009148766905330152</v>
      </c>
      <c r="J20" s="301">
        <v>3107</v>
      </c>
      <c r="K20" s="301">
        <v>82</v>
      </c>
      <c r="L20" s="103">
        <v>0.026392018023817188</v>
      </c>
      <c r="M20" s="341" t="s">
        <v>146</v>
      </c>
      <c r="N20" s="114" t="s">
        <v>146</v>
      </c>
      <c r="O20" s="323" t="s">
        <v>146</v>
      </c>
      <c r="P20" s="301">
        <v>3202</v>
      </c>
      <c r="Q20" s="301">
        <v>42</v>
      </c>
      <c r="R20" s="103">
        <v>0.01311680199875078</v>
      </c>
      <c r="T20" s="289"/>
      <c r="U20" s="289"/>
      <c r="V20" s="289"/>
      <c r="W20" s="289"/>
    </row>
    <row r="21" spans="2:23" s="18" customFormat="1" ht="15" customHeight="1">
      <c r="B21" s="27">
        <v>178</v>
      </c>
      <c r="C21" s="30" t="s">
        <v>44</v>
      </c>
      <c r="D21" s="71">
        <v>6315</v>
      </c>
      <c r="E21" s="72">
        <v>6</v>
      </c>
      <c r="F21" s="114">
        <v>0.0009501187648456057</v>
      </c>
      <c r="G21" s="322">
        <v>2911</v>
      </c>
      <c r="H21" s="301">
        <v>15</v>
      </c>
      <c r="I21" s="323">
        <v>0.005152868430092752</v>
      </c>
      <c r="J21" s="301">
        <v>3078</v>
      </c>
      <c r="K21" s="301">
        <v>73</v>
      </c>
      <c r="L21" s="103">
        <v>0.023716699155295645</v>
      </c>
      <c r="M21" s="340">
        <v>547</v>
      </c>
      <c r="N21" s="71">
        <v>39</v>
      </c>
      <c r="O21" s="323">
        <v>0.0712979890310786</v>
      </c>
      <c r="P21" s="301">
        <v>3878</v>
      </c>
      <c r="Q21" s="301">
        <v>58</v>
      </c>
      <c r="R21" s="103">
        <v>0.014956162970603403</v>
      </c>
      <c r="T21" s="289"/>
      <c r="U21" s="289"/>
      <c r="V21" s="289"/>
      <c r="W21" s="289"/>
    </row>
    <row r="22" spans="2:23" s="18" customFormat="1" ht="15" customHeight="1">
      <c r="B22" s="27">
        <v>179</v>
      </c>
      <c r="C22" s="30" t="s">
        <v>45</v>
      </c>
      <c r="D22" s="71">
        <v>8115</v>
      </c>
      <c r="E22" s="72">
        <v>5</v>
      </c>
      <c r="F22" s="114">
        <v>0.0006161429451632779</v>
      </c>
      <c r="G22" s="322">
        <v>2968</v>
      </c>
      <c r="H22" s="301">
        <v>21</v>
      </c>
      <c r="I22" s="323">
        <v>0.007075471698113208</v>
      </c>
      <c r="J22" s="301">
        <v>3816</v>
      </c>
      <c r="K22" s="301">
        <v>160</v>
      </c>
      <c r="L22" s="103">
        <v>0.041928721174004195</v>
      </c>
      <c r="M22" s="341" t="s">
        <v>146</v>
      </c>
      <c r="N22" s="114" t="s">
        <v>146</v>
      </c>
      <c r="O22" s="323" t="s">
        <v>146</v>
      </c>
      <c r="P22" s="301">
        <v>7547</v>
      </c>
      <c r="Q22" s="301">
        <v>105</v>
      </c>
      <c r="R22" s="103">
        <v>0.013912813038293361</v>
      </c>
      <c r="T22" s="289"/>
      <c r="U22" s="289"/>
      <c r="V22" s="289"/>
      <c r="W22" s="289"/>
    </row>
    <row r="23" spans="2:23" s="18" customFormat="1" ht="15" customHeight="1">
      <c r="B23" s="27">
        <v>180</v>
      </c>
      <c r="C23" s="30" t="s">
        <v>46</v>
      </c>
      <c r="D23" s="71">
        <v>2760</v>
      </c>
      <c r="E23" s="72">
        <v>3</v>
      </c>
      <c r="F23" s="114">
        <v>0.0010869565217391304</v>
      </c>
      <c r="G23" s="322">
        <v>1225</v>
      </c>
      <c r="H23" s="301">
        <v>13</v>
      </c>
      <c r="I23" s="323">
        <v>0.010612244897959184</v>
      </c>
      <c r="J23" s="301">
        <v>1463</v>
      </c>
      <c r="K23" s="301">
        <v>34</v>
      </c>
      <c r="L23" s="103">
        <v>0.02323991797676008</v>
      </c>
      <c r="M23" s="340">
        <v>220</v>
      </c>
      <c r="N23" s="71">
        <v>8</v>
      </c>
      <c r="O23" s="323">
        <v>0.03636363636363636</v>
      </c>
      <c r="P23" s="301">
        <v>2395</v>
      </c>
      <c r="Q23" s="301">
        <v>46</v>
      </c>
      <c r="R23" s="103">
        <v>0.019206680584551147</v>
      </c>
      <c r="T23" s="289"/>
      <c r="U23" s="289"/>
      <c r="V23" s="289"/>
      <c r="W23" s="289"/>
    </row>
    <row r="24" spans="2:23" s="18" customFormat="1" ht="15" customHeight="1">
      <c r="B24" s="27">
        <v>181</v>
      </c>
      <c r="C24" s="30" t="s">
        <v>47</v>
      </c>
      <c r="D24" s="71">
        <v>4209</v>
      </c>
      <c r="E24" s="72">
        <v>0</v>
      </c>
      <c r="F24" s="114">
        <v>0</v>
      </c>
      <c r="G24" s="322">
        <v>1873</v>
      </c>
      <c r="H24" s="301">
        <v>11</v>
      </c>
      <c r="I24" s="323">
        <v>0.0058729311265349705</v>
      </c>
      <c r="J24" s="301">
        <v>2706</v>
      </c>
      <c r="K24" s="301">
        <v>64</v>
      </c>
      <c r="L24" s="103">
        <v>0.023651145602365115</v>
      </c>
      <c r="M24" s="341" t="s">
        <v>146</v>
      </c>
      <c r="N24" s="114" t="s">
        <v>146</v>
      </c>
      <c r="O24" s="323" t="s">
        <v>146</v>
      </c>
      <c r="P24" s="301">
        <v>3454</v>
      </c>
      <c r="Q24" s="301">
        <v>44</v>
      </c>
      <c r="R24" s="103">
        <v>0.012738853503184714</v>
      </c>
      <c r="T24" s="289"/>
      <c r="U24" s="289"/>
      <c r="V24" s="289"/>
      <c r="W24" s="289"/>
    </row>
    <row r="25" spans="2:23" s="18" customFormat="1" ht="15" customHeight="1">
      <c r="B25" s="27">
        <v>182</v>
      </c>
      <c r="C25" s="30" t="s">
        <v>48</v>
      </c>
      <c r="D25" s="71">
        <v>3527</v>
      </c>
      <c r="E25" s="72">
        <v>1</v>
      </c>
      <c r="F25" s="114">
        <v>0.0002835270768358378</v>
      </c>
      <c r="G25" s="322">
        <v>1257</v>
      </c>
      <c r="H25" s="301">
        <v>15</v>
      </c>
      <c r="I25" s="323">
        <v>0.011933174224343675</v>
      </c>
      <c r="J25" s="301">
        <v>2158</v>
      </c>
      <c r="K25" s="301">
        <v>68</v>
      </c>
      <c r="L25" s="103">
        <v>0.03151065801668211</v>
      </c>
      <c r="M25" s="340">
        <v>251</v>
      </c>
      <c r="N25" s="71">
        <v>9</v>
      </c>
      <c r="O25" s="323">
        <v>0.035856573705179286</v>
      </c>
      <c r="P25" s="301">
        <v>2494</v>
      </c>
      <c r="Q25" s="301">
        <v>34</v>
      </c>
      <c r="R25" s="103">
        <v>0.0136327185244587</v>
      </c>
      <c r="T25" s="289"/>
      <c r="U25" s="289"/>
      <c r="V25" s="289"/>
      <c r="W25" s="289"/>
    </row>
    <row r="26" spans="2:23" s="18" customFormat="1" ht="15" customHeight="1">
      <c r="B26" s="27">
        <v>183</v>
      </c>
      <c r="C26" s="30" t="s">
        <v>49</v>
      </c>
      <c r="D26" s="71">
        <v>3948</v>
      </c>
      <c r="E26" s="72">
        <v>5</v>
      </c>
      <c r="F26" s="114">
        <v>0.0012664640324214793</v>
      </c>
      <c r="G26" s="322">
        <v>2276</v>
      </c>
      <c r="H26" s="301">
        <v>45</v>
      </c>
      <c r="I26" s="323">
        <v>0.01977152899824253</v>
      </c>
      <c r="J26" s="301">
        <v>2033</v>
      </c>
      <c r="K26" s="301">
        <v>45</v>
      </c>
      <c r="L26" s="103">
        <v>0.022134776192818496</v>
      </c>
      <c r="M26" s="340">
        <v>286</v>
      </c>
      <c r="N26" s="71">
        <v>3</v>
      </c>
      <c r="O26" s="323">
        <v>0.01048951048951049</v>
      </c>
      <c r="P26" s="301">
        <v>2311</v>
      </c>
      <c r="Q26" s="301">
        <v>29</v>
      </c>
      <c r="R26" s="103">
        <v>0.012548680225010819</v>
      </c>
      <c r="T26" s="289"/>
      <c r="U26" s="289"/>
      <c r="V26" s="289"/>
      <c r="W26" s="289"/>
    </row>
    <row r="27" spans="2:23" s="18" customFormat="1" ht="15" customHeight="1">
      <c r="B27" s="27">
        <v>184</v>
      </c>
      <c r="C27" s="30" t="s">
        <v>50</v>
      </c>
      <c r="D27" s="71">
        <v>14240</v>
      </c>
      <c r="E27" s="72">
        <v>2</v>
      </c>
      <c r="F27" s="114">
        <v>0.0001404494382022472</v>
      </c>
      <c r="G27" s="322">
        <v>3683</v>
      </c>
      <c r="H27" s="301">
        <v>46</v>
      </c>
      <c r="I27" s="323">
        <v>0.012489818083084442</v>
      </c>
      <c r="J27" s="301">
        <v>4252</v>
      </c>
      <c r="K27" s="301">
        <v>216</v>
      </c>
      <c r="L27" s="103">
        <v>0.05079962370649106</v>
      </c>
      <c r="M27" s="341" t="s">
        <v>146</v>
      </c>
      <c r="N27" s="114" t="s">
        <v>146</v>
      </c>
      <c r="O27" s="323" t="s">
        <v>146</v>
      </c>
      <c r="P27" s="301">
        <v>14429</v>
      </c>
      <c r="Q27" s="301">
        <v>217</v>
      </c>
      <c r="R27" s="103">
        <v>0.015039157252754868</v>
      </c>
      <c r="T27" s="289"/>
      <c r="U27" s="289"/>
      <c r="V27" s="289"/>
      <c r="W27" s="289"/>
    </row>
    <row r="28" spans="2:23" s="18" customFormat="1" ht="15" customHeight="1">
      <c r="B28" s="27">
        <v>185</v>
      </c>
      <c r="C28" s="30" t="s">
        <v>51</v>
      </c>
      <c r="D28" s="71">
        <v>3432</v>
      </c>
      <c r="E28" s="72">
        <v>4</v>
      </c>
      <c r="F28" s="114">
        <v>0.0011655011655011655</v>
      </c>
      <c r="G28" s="322">
        <v>1637</v>
      </c>
      <c r="H28" s="301">
        <v>29</v>
      </c>
      <c r="I28" s="323">
        <v>0.0177153329260843</v>
      </c>
      <c r="J28" s="301">
        <v>2290</v>
      </c>
      <c r="K28" s="301">
        <v>29</v>
      </c>
      <c r="L28" s="103">
        <v>0.012663755458515284</v>
      </c>
      <c r="M28" s="340">
        <v>468</v>
      </c>
      <c r="N28" s="71">
        <v>27</v>
      </c>
      <c r="O28" s="323">
        <v>0.057692307692307696</v>
      </c>
      <c r="P28" s="301">
        <v>1823</v>
      </c>
      <c r="Q28" s="301">
        <v>38</v>
      </c>
      <c r="R28" s="103">
        <v>0.020844761382336808</v>
      </c>
      <c r="T28" s="289"/>
      <c r="U28" s="289"/>
      <c r="V28" s="289"/>
      <c r="W28" s="289"/>
    </row>
    <row r="29" spans="2:23" s="18" customFormat="1" ht="15" customHeight="1">
      <c r="B29" s="27">
        <v>186</v>
      </c>
      <c r="C29" s="30" t="s">
        <v>52</v>
      </c>
      <c r="D29" s="71">
        <v>4545</v>
      </c>
      <c r="E29" s="72">
        <v>3</v>
      </c>
      <c r="F29" s="114">
        <v>0.0006600660066006601</v>
      </c>
      <c r="G29" s="322">
        <v>2175</v>
      </c>
      <c r="H29" s="301">
        <v>18</v>
      </c>
      <c r="I29" s="323">
        <v>0.008275862068965517</v>
      </c>
      <c r="J29" s="301">
        <v>2585</v>
      </c>
      <c r="K29" s="301">
        <v>50</v>
      </c>
      <c r="L29" s="103">
        <v>0.019342359767891684</v>
      </c>
      <c r="M29" s="341" t="s">
        <v>146</v>
      </c>
      <c r="N29" s="114" t="s">
        <v>146</v>
      </c>
      <c r="O29" s="323" t="s">
        <v>146</v>
      </c>
      <c r="P29" s="301">
        <v>1969</v>
      </c>
      <c r="Q29" s="301">
        <v>30</v>
      </c>
      <c r="R29" s="103">
        <v>0.015236160487557136</v>
      </c>
      <c r="T29" s="289"/>
      <c r="U29" s="289"/>
      <c r="V29" s="289"/>
      <c r="W29" s="289"/>
    </row>
    <row r="30" spans="2:23" s="18" customFormat="1" ht="15" customHeight="1">
      <c r="B30" s="27">
        <v>187</v>
      </c>
      <c r="C30" s="30" t="s">
        <v>53</v>
      </c>
      <c r="D30" s="71">
        <v>8849</v>
      </c>
      <c r="E30" s="72">
        <v>5</v>
      </c>
      <c r="F30" s="114">
        <v>0.0005650355972426263</v>
      </c>
      <c r="G30" s="322">
        <v>4602</v>
      </c>
      <c r="H30" s="301">
        <v>28</v>
      </c>
      <c r="I30" s="323">
        <v>0.006084311169056932</v>
      </c>
      <c r="J30" s="301">
        <v>4555</v>
      </c>
      <c r="K30" s="301">
        <v>106</v>
      </c>
      <c r="L30" s="103">
        <v>0.02327113062568606</v>
      </c>
      <c r="M30" s="340">
        <v>482</v>
      </c>
      <c r="N30" s="71">
        <v>2</v>
      </c>
      <c r="O30" s="323">
        <v>0.004149377593360996</v>
      </c>
      <c r="P30" s="301">
        <v>4762</v>
      </c>
      <c r="Q30" s="301">
        <v>86</v>
      </c>
      <c r="R30" s="103">
        <v>0.018059638807223857</v>
      </c>
      <c r="T30" s="289"/>
      <c r="U30" s="289"/>
      <c r="V30" s="289"/>
      <c r="W30" s="289"/>
    </row>
    <row r="31" spans="2:23" s="18" customFormat="1" ht="15" customHeight="1">
      <c r="B31" s="27">
        <v>188</v>
      </c>
      <c r="C31" s="30" t="s">
        <v>54</v>
      </c>
      <c r="D31" s="71">
        <v>5687</v>
      </c>
      <c r="E31" s="72">
        <v>7</v>
      </c>
      <c r="F31" s="114">
        <v>0.0012308774397749253</v>
      </c>
      <c r="G31" s="322">
        <v>2199</v>
      </c>
      <c r="H31" s="301">
        <v>20</v>
      </c>
      <c r="I31" s="323">
        <v>0.009095043201455207</v>
      </c>
      <c r="J31" s="301">
        <v>2443</v>
      </c>
      <c r="K31" s="301">
        <v>60</v>
      </c>
      <c r="L31" s="103">
        <v>0.024559967253376995</v>
      </c>
      <c r="M31" s="341" t="s">
        <v>146</v>
      </c>
      <c r="N31" s="114" t="s">
        <v>146</v>
      </c>
      <c r="O31" s="323" t="s">
        <v>146</v>
      </c>
      <c r="P31" s="301">
        <v>4982</v>
      </c>
      <c r="Q31" s="301">
        <v>89</v>
      </c>
      <c r="R31" s="103">
        <v>0.017864311521477317</v>
      </c>
      <c r="T31" s="289"/>
      <c r="U31" s="289"/>
      <c r="V31" s="289"/>
      <c r="W31" s="289"/>
    </row>
    <row r="32" spans="2:23" s="18" customFormat="1" ht="15" customHeight="1">
      <c r="B32" s="27">
        <v>189</v>
      </c>
      <c r="C32" s="30" t="s">
        <v>55</v>
      </c>
      <c r="D32" s="71">
        <v>5896</v>
      </c>
      <c r="E32" s="72">
        <v>3</v>
      </c>
      <c r="F32" s="114">
        <v>0.0005088195386702849</v>
      </c>
      <c r="G32" s="322">
        <v>3415</v>
      </c>
      <c r="H32" s="301">
        <v>27</v>
      </c>
      <c r="I32" s="323">
        <v>0.007906295754026354</v>
      </c>
      <c r="J32" s="301">
        <v>3409</v>
      </c>
      <c r="K32" s="301">
        <v>63</v>
      </c>
      <c r="L32" s="103">
        <v>0.018480492813141684</v>
      </c>
      <c r="M32" s="340">
        <v>143</v>
      </c>
      <c r="N32" s="71">
        <v>7</v>
      </c>
      <c r="O32" s="323">
        <v>0.04895104895104895</v>
      </c>
      <c r="P32" s="301">
        <v>4089</v>
      </c>
      <c r="Q32" s="301">
        <v>71</v>
      </c>
      <c r="R32" s="103">
        <v>0.0173636585962338</v>
      </c>
      <c r="T32" s="289"/>
      <c r="U32" s="289"/>
      <c r="V32" s="289"/>
      <c r="W32" s="289"/>
    </row>
    <row r="33" spans="2:23" s="18" customFormat="1" ht="15" customHeight="1">
      <c r="B33" s="27">
        <v>190</v>
      </c>
      <c r="C33" s="30" t="s">
        <v>56</v>
      </c>
      <c r="D33" s="71">
        <v>4873</v>
      </c>
      <c r="E33" s="72">
        <v>9</v>
      </c>
      <c r="F33" s="114">
        <v>0.001846911553457829</v>
      </c>
      <c r="G33" s="322">
        <v>2592</v>
      </c>
      <c r="H33" s="301">
        <v>23</v>
      </c>
      <c r="I33" s="323">
        <v>0.008873456790123456</v>
      </c>
      <c r="J33" s="301">
        <v>2794</v>
      </c>
      <c r="K33" s="301">
        <v>80</v>
      </c>
      <c r="L33" s="103">
        <v>0.02863278453829635</v>
      </c>
      <c r="M33" s="340">
        <v>98</v>
      </c>
      <c r="N33" s="71">
        <v>1</v>
      </c>
      <c r="O33" s="323">
        <v>0.01020408163265306</v>
      </c>
      <c r="P33" s="301">
        <v>3233</v>
      </c>
      <c r="Q33" s="301">
        <v>51</v>
      </c>
      <c r="R33" s="103">
        <v>0.015774822146613052</v>
      </c>
      <c r="T33" s="289"/>
      <c r="U33" s="289"/>
      <c r="V33" s="289"/>
      <c r="W33" s="289"/>
    </row>
    <row r="34" spans="2:23" s="18" customFormat="1" ht="7.5" customHeight="1">
      <c r="B34" s="26"/>
      <c r="C34" s="31"/>
      <c r="D34" s="142"/>
      <c r="E34" s="73"/>
      <c r="F34" s="115"/>
      <c r="G34" s="324"/>
      <c r="H34" s="325"/>
      <c r="I34" s="326"/>
      <c r="J34" s="302"/>
      <c r="K34" s="302"/>
      <c r="L34" s="99"/>
      <c r="M34" s="342"/>
      <c r="N34" s="343"/>
      <c r="O34" s="344"/>
      <c r="P34" s="309"/>
      <c r="Q34" s="309"/>
      <c r="R34" s="104"/>
      <c r="T34" s="289"/>
      <c r="U34" s="289"/>
      <c r="V34" s="289"/>
      <c r="W34" s="289"/>
    </row>
    <row r="35" spans="2:23" s="18" customFormat="1" ht="15" customHeight="1">
      <c r="B35" s="37">
        <v>2</v>
      </c>
      <c r="C35" s="28" t="s">
        <v>22</v>
      </c>
      <c r="D35" s="69">
        <v>40101</v>
      </c>
      <c r="E35" s="307">
        <v>91</v>
      </c>
      <c r="F35" s="88">
        <v>0.0022692700930151367</v>
      </c>
      <c r="G35" s="317">
        <v>21828</v>
      </c>
      <c r="H35" s="318">
        <v>209</v>
      </c>
      <c r="I35" s="319">
        <v>0.009574857980575408</v>
      </c>
      <c r="J35" s="87">
        <v>24375</v>
      </c>
      <c r="K35" s="87">
        <v>524</v>
      </c>
      <c r="L35" s="101">
        <v>0.0214974358974359</v>
      </c>
      <c r="M35" s="338">
        <v>1709</v>
      </c>
      <c r="N35" s="78">
        <v>84</v>
      </c>
      <c r="O35" s="319">
        <v>0.049151550614394385</v>
      </c>
      <c r="P35" s="87">
        <v>26263</v>
      </c>
      <c r="Q35" s="87">
        <v>345</v>
      </c>
      <c r="R35" s="101">
        <v>0.01313635152115143</v>
      </c>
      <c r="T35" s="289"/>
      <c r="U35" s="289"/>
      <c r="V35" s="289"/>
      <c r="W35" s="289"/>
    </row>
    <row r="36" spans="2:23" s="18" customFormat="1" ht="7.5" customHeight="1">
      <c r="B36" s="25"/>
      <c r="C36" s="32"/>
      <c r="D36" s="144"/>
      <c r="E36" s="66"/>
      <c r="F36" s="116"/>
      <c r="G36" s="327"/>
      <c r="H36" s="303"/>
      <c r="I36" s="328"/>
      <c r="J36" s="303"/>
      <c r="K36" s="303"/>
      <c r="L36" s="117"/>
      <c r="M36" s="345"/>
      <c r="N36" s="308"/>
      <c r="O36" s="346"/>
      <c r="P36" s="310"/>
      <c r="Q36" s="310"/>
      <c r="R36" s="106"/>
      <c r="T36" s="289"/>
      <c r="U36" s="289"/>
      <c r="V36" s="289"/>
      <c r="W36" s="289"/>
    </row>
    <row r="37" spans="2:23" s="18" customFormat="1" ht="15" customHeight="1">
      <c r="B37" s="27">
        <v>261</v>
      </c>
      <c r="C37" s="30" t="s">
        <v>57</v>
      </c>
      <c r="D37" s="71">
        <v>2369</v>
      </c>
      <c r="E37" s="72">
        <v>13</v>
      </c>
      <c r="F37" s="114">
        <v>0.005487547488391726</v>
      </c>
      <c r="G37" s="322">
        <v>843</v>
      </c>
      <c r="H37" s="301">
        <v>14</v>
      </c>
      <c r="I37" s="323">
        <v>0.0166073546856465</v>
      </c>
      <c r="J37" s="301">
        <v>1698</v>
      </c>
      <c r="K37" s="301">
        <v>50</v>
      </c>
      <c r="L37" s="103">
        <v>0.02944640753828033</v>
      </c>
      <c r="M37" s="340">
        <v>611</v>
      </c>
      <c r="N37" s="71">
        <v>37</v>
      </c>
      <c r="O37" s="323">
        <v>0.060556464811783964</v>
      </c>
      <c r="P37" s="301">
        <v>2741</v>
      </c>
      <c r="Q37" s="301">
        <v>38</v>
      </c>
      <c r="R37" s="103">
        <v>0.013863553447646844</v>
      </c>
      <c r="T37" s="289"/>
      <c r="U37" s="289"/>
      <c r="V37" s="289"/>
      <c r="W37" s="289"/>
    </row>
    <row r="38" spans="2:23" s="18" customFormat="1" ht="15" customHeight="1">
      <c r="B38" s="27">
        <v>262</v>
      </c>
      <c r="C38" s="30" t="s">
        <v>58</v>
      </c>
      <c r="D38" s="71">
        <v>1366</v>
      </c>
      <c r="E38" s="72">
        <v>2</v>
      </c>
      <c r="F38" s="114">
        <v>0.0014641288433382138</v>
      </c>
      <c r="G38" s="322">
        <v>570</v>
      </c>
      <c r="H38" s="301">
        <v>9</v>
      </c>
      <c r="I38" s="323">
        <v>0.015789473684210527</v>
      </c>
      <c r="J38" s="301">
        <v>956</v>
      </c>
      <c r="K38" s="301">
        <v>31</v>
      </c>
      <c r="L38" s="103">
        <v>0.032426778242677826</v>
      </c>
      <c r="M38" s="340">
        <v>338</v>
      </c>
      <c r="N38" s="71">
        <v>21</v>
      </c>
      <c r="O38" s="323">
        <v>0.0621301775147929</v>
      </c>
      <c r="P38" s="301">
        <v>2098</v>
      </c>
      <c r="Q38" s="301">
        <v>22</v>
      </c>
      <c r="R38" s="103">
        <v>0.010486177311725452</v>
      </c>
      <c r="T38" s="289"/>
      <c r="U38" s="289"/>
      <c r="V38" s="289"/>
      <c r="W38" s="289"/>
    </row>
    <row r="39" spans="2:23" s="18" customFormat="1" ht="15" customHeight="1">
      <c r="B39" s="27">
        <v>263</v>
      </c>
      <c r="C39" s="30" t="s">
        <v>59</v>
      </c>
      <c r="D39" s="71">
        <v>1379</v>
      </c>
      <c r="E39" s="72">
        <v>6</v>
      </c>
      <c r="F39" s="114">
        <v>0.00435097897026831</v>
      </c>
      <c r="G39" s="322">
        <v>852</v>
      </c>
      <c r="H39" s="301">
        <v>4</v>
      </c>
      <c r="I39" s="323">
        <v>0.004694835680751174</v>
      </c>
      <c r="J39" s="301">
        <v>1340</v>
      </c>
      <c r="K39" s="301">
        <v>36</v>
      </c>
      <c r="L39" s="103">
        <v>0.026865671641791045</v>
      </c>
      <c r="M39" s="340">
        <v>244</v>
      </c>
      <c r="N39" s="71">
        <v>5</v>
      </c>
      <c r="O39" s="323">
        <v>0.020491803278688523</v>
      </c>
      <c r="P39" s="301">
        <v>2718</v>
      </c>
      <c r="Q39" s="301">
        <v>44</v>
      </c>
      <c r="R39" s="103">
        <v>0.016188373804267846</v>
      </c>
      <c r="T39" s="289"/>
      <c r="U39" s="289"/>
      <c r="V39" s="289"/>
      <c r="W39" s="289"/>
    </row>
    <row r="40" spans="2:23" s="18" customFormat="1" ht="15" customHeight="1">
      <c r="B40" s="27">
        <v>271</v>
      </c>
      <c r="C40" s="30" t="s">
        <v>60</v>
      </c>
      <c r="D40" s="71">
        <v>3745</v>
      </c>
      <c r="E40" s="72">
        <v>3</v>
      </c>
      <c r="F40" s="114">
        <v>0.0008010680907877169</v>
      </c>
      <c r="G40" s="322">
        <v>1980</v>
      </c>
      <c r="H40" s="301">
        <v>24</v>
      </c>
      <c r="I40" s="323">
        <v>0.012121212121212121</v>
      </c>
      <c r="J40" s="301">
        <v>2331</v>
      </c>
      <c r="K40" s="301">
        <v>62</v>
      </c>
      <c r="L40" s="103">
        <v>0.026598026598026597</v>
      </c>
      <c r="M40" s="340">
        <v>428</v>
      </c>
      <c r="N40" s="71">
        <v>21</v>
      </c>
      <c r="O40" s="323">
        <v>0.04906542056074766</v>
      </c>
      <c r="P40" s="301">
        <v>2773</v>
      </c>
      <c r="Q40" s="301">
        <v>41</v>
      </c>
      <c r="R40" s="103">
        <v>0.014785430941218897</v>
      </c>
      <c r="T40" s="289"/>
      <c r="U40" s="289"/>
      <c r="V40" s="289"/>
      <c r="W40" s="289"/>
    </row>
    <row r="41" spans="2:23" s="18" customFormat="1" ht="15" customHeight="1">
      <c r="B41" s="27">
        <v>272</v>
      </c>
      <c r="C41" s="30" t="s">
        <v>61</v>
      </c>
      <c r="D41" s="71">
        <v>2268</v>
      </c>
      <c r="E41" s="72">
        <v>5</v>
      </c>
      <c r="F41" s="114">
        <v>0.002204585537918871</v>
      </c>
      <c r="G41" s="322">
        <v>1499</v>
      </c>
      <c r="H41" s="301">
        <v>12</v>
      </c>
      <c r="I41" s="323">
        <v>0.008005336891260841</v>
      </c>
      <c r="J41" s="301">
        <v>1330</v>
      </c>
      <c r="K41" s="301">
        <v>25</v>
      </c>
      <c r="L41" s="103">
        <v>0.018796992481203006</v>
      </c>
      <c r="M41" s="341" t="s">
        <v>146</v>
      </c>
      <c r="N41" s="114" t="s">
        <v>146</v>
      </c>
      <c r="O41" s="323" t="s">
        <v>146</v>
      </c>
      <c r="P41" s="301">
        <v>1735</v>
      </c>
      <c r="Q41" s="301">
        <v>11</v>
      </c>
      <c r="R41" s="103">
        <v>0.006340057636887608</v>
      </c>
      <c r="T41" s="289"/>
      <c r="U41" s="289"/>
      <c r="V41" s="289"/>
      <c r="W41" s="289"/>
    </row>
    <row r="42" spans="2:23" s="18" customFormat="1" ht="15" customHeight="1">
      <c r="B42" s="27">
        <v>273</v>
      </c>
      <c r="C42" s="30" t="s">
        <v>62</v>
      </c>
      <c r="D42" s="71">
        <v>4345</v>
      </c>
      <c r="E42" s="72">
        <v>16</v>
      </c>
      <c r="F42" s="114">
        <v>0.003682393555811277</v>
      </c>
      <c r="G42" s="322">
        <v>2387</v>
      </c>
      <c r="H42" s="301">
        <v>24</v>
      </c>
      <c r="I42" s="323">
        <v>0.010054461667364893</v>
      </c>
      <c r="J42" s="301">
        <v>2407</v>
      </c>
      <c r="K42" s="301">
        <v>43</v>
      </c>
      <c r="L42" s="103">
        <v>0.017864561695056087</v>
      </c>
      <c r="M42" s="340">
        <v>88</v>
      </c>
      <c r="N42" s="71">
        <v>0</v>
      </c>
      <c r="O42" s="323">
        <v>0</v>
      </c>
      <c r="P42" s="301">
        <v>2527</v>
      </c>
      <c r="Q42" s="301">
        <v>50</v>
      </c>
      <c r="R42" s="103">
        <v>0.019786307874950535</v>
      </c>
      <c r="T42" s="289"/>
      <c r="U42" s="289"/>
      <c r="V42" s="289"/>
      <c r="W42" s="289"/>
    </row>
    <row r="43" spans="2:23" s="18" customFormat="1" ht="15" customHeight="1">
      <c r="B43" s="27">
        <v>274</v>
      </c>
      <c r="C43" s="30" t="s">
        <v>63</v>
      </c>
      <c r="D43" s="71">
        <v>5777</v>
      </c>
      <c r="E43" s="72">
        <v>8</v>
      </c>
      <c r="F43" s="114">
        <v>0.0013848018002423402</v>
      </c>
      <c r="G43" s="322">
        <v>2860</v>
      </c>
      <c r="H43" s="301">
        <v>51</v>
      </c>
      <c r="I43" s="323">
        <v>0.01783216783216783</v>
      </c>
      <c r="J43" s="301">
        <v>3303</v>
      </c>
      <c r="K43" s="301">
        <v>57</v>
      </c>
      <c r="L43" s="103">
        <v>0.01725703905540418</v>
      </c>
      <c r="M43" s="341" t="s">
        <v>146</v>
      </c>
      <c r="N43" s="114" t="s">
        <v>146</v>
      </c>
      <c r="O43" s="323" t="s">
        <v>146</v>
      </c>
      <c r="P43" s="301">
        <v>1930</v>
      </c>
      <c r="Q43" s="301">
        <v>27</v>
      </c>
      <c r="R43" s="103">
        <v>0.013989637305699482</v>
      </c>
      <c r="T43" s="289"/>
      <c r="U43" s="289"/>
      <c r="V43" s="289"/>
      <c r="W43" s="289"/>
    </row>
    <row r="44" spans="2:23" s="18" customFormat="1" ht="15" customHeight="1">
      <c r="B44" s="27">
        <v>275</v>
      </c>
      <c r="C44" s="30" t="s">
        <v>64</v>
      </c>
      <c r="D44" s="71">
        <v>6011</v>
      </c>
      <c r="E44" s="72">
        <v>14</v>
      </c>
      <c r="F44" s="114">
        <v>0.0023290633837963733</v>
      </c>
      <c r="G44" s="322">
        <v>3646</v>
      </c>
      <c r="H44" s="301">
        <v>23</v>
      </c>
      <c r="I44" s="323">
        <v>0.006308283049917718</v>
      </c>
      <c r="J44" s="301">
        <v>3457</v>
      </c>
      <c r="K44" s="301">
        <v>75</v>
      </c>
      <c r="L44" s="103">
        <v>0.021695111368238356</v>
      </c>
      <c r="M44" s="341" t="s">
        <v>146</v>
      </c>
      <c r="N44" s="114" t="s">
        <v>146</v>
      </c>
      <c r="O44" s="323" t="s">
        <v>146</v>
      </c>
      <c r="P44" s="301">
        <v>2970</v>
      </c>
      <c r="Q44" s="301">
        <v>32</v>
      </c>
      <c r="R44" s="103">
        <v>0.010774410774410775</v>
      </c>
      <c r="T44" s="289"/>
      <c r="U44" s="289"/>
      <c r="V44" s="289"/>
      <c r="W44" s="289"/>
    </row>
    <row r="45" spans="2:23" s="18" customFormat="1" ht="15" customHeight="1">
      <c r="B45" s="27">
        <v>276</v>
      </c>
      <c r="C45" s="30" t="s">
        <v>65</v>
      </c>
      <c r="D45" s="71">
        <v>2331</v>
      </c>
      <c r="E45" s="72">
        <v>6</v>
      </c>
      <c r="F45" s="114">
        <v>0.002574002574002574</v>
      </c>
      <c r="G45" s="322">
        <v>1431</v>
      </c>
      <c r="H45" s="301">
        <v>10</v>
      </c>
      <c r="I45" s="323">
        <v>0.0069881201956673656</v>
      </c>
      <c r="J45" s="301">
        <v>1554</v>
      </c>
      <c r="K45" s="301">
        <v>29</v>
      </c>
      <c r="L45" s="103">
        <v>0.01866151866151866</v>
      </c>
      <c r="M45" s="341" t="s">
        <v>146</v>
      </c>
      <c r="N45" s="114" t="s">
        <v>146</v>
      </c>
      <c r="O45" s="323" t="s">
        <v>146</v>
      </c>
      <c r="P45" s="301">
        <v>1420</v>
      </c>
      <c r="Q45" s="301">
        <v>17</v>
      </c>
      <c r="R45" s="103">
        <v>0.011971830985915493</v>
      </c>
      <c r="T45" s="289"/>
      <c r="U45" s="289"/>
      <c r="V45" s="289"/>
      <c r="W45" s="289"/>
    </row>
    <row r="46" spans="2:23" s="18" customFormat="1" ht="15" customHeight="1">
      <c r="B46" s="27">
        <v>277</v>
      </c>
      <c r="C46" s="30" t="s">
        <v>66</v>
      </c>
      <c r="D46" s="71">
        <v>4009</v>
      </c>
      <c r="E46" s="72">
        <v>10</v>
      </c>
      <c r="F46" s="114">
        <v>0.002494387627837366</v>
      </c>
      <c r="G46" s="322">
        <v>2356</v>
      </c>
      <c r="H46" s="301">
        <v>14</v>
      </c>
      <c r="I46" s="323">
        <v>0.005942275042444821</v>
      </c>
      <c r="J46" s="301">
        <v>2650</v>
      </c>
      <c r="K46" s="301">
        <v>41</v>
      </c>
      <c r="L46" s="103">
        <v>0.015471698113207547</v>
      </c>
      <c r="M46" s="341" t="s">
        <v>146</v>
      </c>
      <c r="N46" s="114" t="s">
        <v>146</v>
      </c>
      <c r="O46" s="323" t="s">
        <v>146</v>
      </c>
      <c r="P46" s="301">
        <v>2141</v>
      </c>
      <c r="Q46" s="301">
        <v>23</v>
      </c>
      <c r="R46" s="103">
        <v>0.010742643624474545</v>
      </c>
      <c r="T46" s="289"/>
      <c r="U46" s="289"/>
      <c r="V46" s="289"/>
      <c r="W46" s="289"/>
    </row>
    <row r="47" spans="2:23" s="18" customFormat="1" ht="15" customHeight="1">
      <c r="B47" s="27">
        <v>278</v>
      </c>
      <c r="C47" s="30" t="s">
        <v>67</v>
      </c>
      <c r="D47" s="71">
        <v>3377</v>
      </c>
      <c r="E47" s="72">
        <v>5</v>
      </c>
      <c r="F47" s="114">
        <v>0.0014806040864672786</v>
      </c>
      <c r="G47" s="322">
        <v>1618</v>
      </c>
      <c r="H47" s="301">
        <v>11</v>
      </c>
      <c r="I47" s="323">
        <v>0.006798516687268232</v>
      </c>
      <c r="J47" s="301">
        <v>1259</v>
      </c>
      <c r="K47" s="301">
        <v>25</v>
      </c>
      <c r="L47" s="103">
        <v>0.019857029388403495</v>
      </c>
      <c r="M47" s="341" t="s">
        <v>146</v>
      </c>
      <c r="N47" s="114" t="s">
        <v>146</v>
      </c>
      <c r="O47" s="323" t="s">
        <v>146</v>
      </c>
      <c r="P47" s="301">
        <v>1333</v>
      </c>
      <c r="Q47" s="301">
        <v>19</v>
      </c>
      <c r="R47" s="103">
        <v>0.014253563390847712</v>
      </c>
      <c r="T47" s="289"/>
      <c r="U47" s="289"/>
      <c r="V47" s="289"/>
      <c r="W47" s="289"/>
    </row>
    <row r="48" spans="2:23" s="18" customFormat="1" ht="15" customHeight="1">
      <c r="B48" s="27">
        <v>279</v>
      </c>
      <c r="C48" s="30" t="s">
        <v>68</v>
      </c>
      <c r="D48" s="71">
        <v>3124</v>
      </c>
      <c r="E48" s="72">
        <v>3</v>
      </c>
      <c r="F48" s="114">
        <v>0.0009603072983354673</v>
      </c>
      <c r="G48" s="322">
        <v>1786</v>
      </c>
      <c r="H48" s="301">
        <v>13</v>
      </c>
      <c r="I48" s="323">
        <v>0.007278835386338186</v>
      </c>
      <c r="J48" s="301">
        <v>2090</v>
      </c>
      <c r="K48" s="301">
        <v>50</v>
      </c>
      <c r="L48" s="103">
        <v>0.023923444976076555</v>
      </c>
      <c r="M48" s="341" t="s">
        <v>146</v>
      </c>
      <c r="N48" s="114" t="s">
        <v>146</v>
      </c>
      <c r="O48" s="323" t="s">
        <v>146</v>
      </c>
      <c r="P48" s="301">
        <v>1877</v>
      </c>
      <c r="Q48" s="301">
        <v>21</v>
      </c>
      <c r="R48" s="103">
        <v>0.011188066062866276</v>
      </c>
      <c r="T48" s="289"/>
      <c r="U48" s="289"/>
      <c r="V48" s="289"/>
      <c r="W48" s="289"/>
    </row>
    <row r="49" spans="2:23" s="18" customFormat="1" ht="7.5" customHeight="1">
      <c r="B49" s="34"/>
      <c r="C49" s="40"/>
      <c r="D49" s="143"/>
      <c r="E49" s="77"/>
      <c r="F49" s="118"/>
      <c r="G49" s="329"/>
      <c r="H49" s="304"/>
      <c r="I49" s="330"/>
      <c r="J49" s="304"/>
      <c r="K49" s="304"/>
      <c r="L49" s="100"/>
      <c r="M49" s="347"/>
      <c r="N49" s="94"/>
      <c r="O49" s="348"/>
      <c r="P49" s="311"/>
      <c r="Q49" s="311"/>
      <c r="R49" s="108"/>
      <c r="T49" s="289"/>
      <c r="U49" s="289"/>
      <c r="V49" s="289"/>
      <c r="W49" s="289"/>
    </row>
    <row r="50" spans="2:23" s="18" customFormat="1" ht="15" customHeight="1">
      <c r="B50" s="37">
        <v>3</v>
      </c>
      <c r="C50" s="28" t="s">
        <v>21</v>
      </c>
      <c r="D50" s="69">
        <v>35902</v>
      </c>
      <c r="E50" s="307">
        <v>85</v>
      </c>
      <c r="F50" s="88">
        <v>0.0023675561250069634</v>
      </c>
      <c r="G50" s="317">
        <v>18247</v>
      </c>
      <c r="H50" s="318">
        <v>114</v>
      </c>
      <c r="I50" s="319">
        <v>0.006247602345591056</v>
      </c>
      <c r="J50" s="87">
        <v>19665</v>
      </c>
      <c r="K50" s="87">
        <v>442</v>
      </c>
      <c r="L50" s="101">
        <v>0.022476481057716755</v>
      </c>
      <c r="M50" s="338">
        <v>1754</v>
      </c>
      <c r="N50" s="78">
        <v>73</v>
      </c>
      <c r="O50" s="319">
        <v>0.04161915621436716</v>
      </c>
      <c r="P50" s="87">
        <v>24326</v>
      </c>
      <c r="Q50" s="87">
        <v>352</v>
      </c>
      <c r="R50" s="101">
        <v>0.014470114281016197</v>
      </c>
      <c r="T50" s="289"/>
      <c r="U50" s="289"/>
      <c r="V50" s="289"/>
      <c r="W50" s="289"/>
    </row>
    <row r="51" spans="2:23" s="18" customFormat="1" ht="7.5" customHeight="1">
      <c r="B51" s="27"/>
      <c r="C51" s="30"/>
      <c r="D51" s="71"/>
      <c r="E51" s="72"/>
      <c r="F51" s="114"/>
      <c r="G51" s="322"/>
      <c r="H51" s="301"/>
      <c r="I51" s="323"/>
      <c r="J51" s="301"/>
      <c r="K51" s="301"/>
      <c r="L51" s="98"/>
      <c r="M51" s="349"/>
      <c r="N51" s="92"/>
      <c r="O51" s="350"/>
      <c r="P51" s="312"/>
      <c r="Q51" s="312"/>
      <c r="R51" s="103"/>
      <c r="T51" s="289"/>
      <c r="U51" s="289"/>
      <c r="V51" s="289"/>
      <c r="W51" s="289"/>
    </row>
    <row r="52" spans="2:23" s="18" customFormat="1" ht="15" customHeight="1">
      <c r="B52" s="27">
        <v>361</v>
      </c>
      <c r="C52" s="30" t="s">
        <v>69</v>
      </c>
      <c r="D52" s="71">
        <v>1363</v>
      </c>
      <c r="E52" s="72">
        <v>14</v>
      </c>
      <c r="F52" s="114">
        <v>0.010271460014673514</v>
      </c>
      <c r="G52" s="322">
        <v>851</v>
      </c>
      <c r="H52" s="301">
        <v>10</v>
      </c>
      <c r="I52" s="323">
        <v>0.011750881316098707</v>
      </c>
      <c r="J52" s="301">
        <v>1417</v>
      </c>
      <c r="K52" s="301">
        <v>47</v>
      </c>
      <c r="L52" s="103">
        <v>0.033168666196189134</v>
      </c>
      <c r="M52" s="340">
        <v>426</v>
      </c>
      <c r="N52" s="71">
        <v>14</v>
      </c>
      <c r="O52" s="323">
        <v>0.03286384976525822</v>
      </c>
      <c r="P52" s="301">
        <v>2074</v>
      </c>
      <c r="Q52" s="301">
        <v>36</v>
      </c>
      <c r="R52" s="103">
        <v>0.017357762777242044</v>
      </c>
      <c r="T52" s="289"/>
      <c r="U52" s="289"/>
      <c r="V52" s="289"/>
      <c r="W52" s="289"/>
    </row>
    <row r="53" spans="2:23" s="18" customFormat="1" ht="15" customHeight="1">
      <c r="B53" s="27">
        <v>362</v>
      </c>
      <c r="C53" s="30" t="s">
        <v>70</v>
      </c>
      <c r="D53" s="71">
        <v>4650</v>
      </c>
      <c r="E53" s="72">
        <v>2</v>
      </c>
      <c r="F53" s="114">
        <v>0.00043010752688172043</v>
      </c>
      <c r="G53" s="322">
        <v>2253</v>
      </c>
      <c r="H53" s="301">
        <v>13</v>
      </c>
      <c r="I53" s="323">
        <v>0.005770084332001775</v>
      </c>
      <c r="J53" s="301">
        <v>2568</v>
      </c>
      <c r="K53" s="301">
        <v>65</v>
      </c>
      <c r="L53" s="103">
        <v>0.025311526479750778</v>
      </c>
      <c r="M53" s="340">
        <v>345</v>
      </c>
      <c r="N53" s="71">
        <v>18</v>
      </c>
      <c r="O53" s="323">
        <v>0.05217391304347826</v>
      </c>
      <c r="P53" s="301">
        <v>6480</v>
      </c>
      <c r="Q53" s="301">
        <v>112</v>
      </c>
      <c r="R53" s="103">
        <v>0.01728395061728395</v>
      </c>
      <c r="T53" s="289"/>
      <c r="U53" s="289"/>
      <c r="V53" s="289"/>
      <c r="W53" s="289"/>
    </row>
    <row r="54" spans="2:23" s="18" customFormat="1" ht="15" customHeight="1">
      <c r="B54" s="27">
        <v>363</v>
      </c>
      <c r="C54" s="30" t="s">
        <v>71</v>
      </c>
      <c r="D54" s="71">
        <v>1341</v>
      </c>
      <c r="E54" s="72">
        <v>3</v>
      </c>
      <c r="F54" s="114">
        <v>0.0022371364653243847</v>
      </c>
      <c r="G54" s="322">
        <v>702</v>
      </c>
      <c r="H54" s="301">
        <v>22</v>
      </c>
      <c r="I54" s="323">
        <v>0.03133903133903134</v>
      </c>
      <c r="J54" s="301">
        <v>1165</v>
      </c>
      <c r="K54" s="301">
        <v>52</v>
      </c>
      <c r="L54" s="103">
        <v>0.04463519313304721</v>
      </c>
      <c r="M54" s="340">
        <v>407</v>
      </c>
      <c r="N54" s="71">
        <v>19</v>
      </c>
      <c r="O54" s="323">
        <v>0.04668304668304668</v>
      </c>
      <c r="P54" s="301">
        <v>2300</v>
      </c>
      <c r="Q54" s="301">
        <v>39</v>
      </c>
      <c r="R54" s="103">
        <v>0.016956521739130436</v>
      </c>
      <c r="T54" s="289"/>
      <c r="U54" s="289"/>
      <c r="V54" s="289"/>
      <c r="W54" s="289"/>
    </row>
    <row r="55" spans="2:23" s="18" customFormat="1" ht="15" customHeight="1">
      <c r="B55" s="27">
        <v>371</v>
      </c>
      <c r="C55" s="30" t="s">
        <v>72</v>
      </c>
      <c r="D55" s="71">
        <v>3293</v>
      </c>
      <c r="E55" s="72">
        <v>7</v>
      </c>
      <c r="F55" s="114">
        <v>0.0021257212268448226</v>
      </c>
      <c r="G55" s="322">
        <v>1790</v>
      </c>
      <c r="H55" s="301">
        <v>14</v>
      </c>
      <c r="I55" s="323">
        <v>0.00782122905027933</v>
      </c>
      <c r="J55" s="301">
        <v>1068</v>
      </c>
      <c r="K55" s="301">
        <v>13</v>
      </c>
      <c r="L55" s="103">
        <v>0.012172284644194757</v>
      </c>
      <c r="M55" s="341" t="s">
        <v>146</v>
      </c>
      <c r="N55" s="114" t="s">
        <v>146</v>
      </c>
      <c r="O55" s="323" t="s">
        <v>146</v>
      </c>
      <c r="P55" s="301">
        <v>658</v>
      </c>
      <c r="Q55" s="301">
        <v>6</v>
      </c>
      <c r="R55" s="103">
        <v>0.00911854103343465</v>
      </c>
      <c r="T55" s="289"/>
      <c r="U55" s="289"/>
      <c r="V55" s="289"/>
      <c r="W55" s="289"/>
    </row>
    <row r="56" spans="2:23" s="18" customFormat="1" ht="15" customHeight="1">
      <c r="B56" s="27">
        <v>372</v>
      </c>
      <c r="C56" s="30" t="s">
        <v>73</v>
      </c>
      <c r="D56" s="71">
        <v>4073</v>
      </c>
      <c r="E56" s="72">
        <v>13</v>
      </c>
      <c r="F56" s="114">
        <v>0.0031917505524183647</v>
      </c>
      <c r="G56" s="322">
        <v>2150</v>
      </c>
      <c r="H56" s="301">
        <v>3</v>
      </c>
      <c r="I56" s="323">
        <v>0.0013953488372093023</v>
      </c>
      <c r="J56" s="301">
        <v>2542</v>
      </c>
      <c r="K56" s="301">
        <v>33</v>
      </c>
      <c r="L56" s="103">
        <v>0.012981904012588513</v>
      </c>
      <c r="M56" s="340">
        <v>151</v>
      </c>
      <c r="N56" s="71">
        <v>12</v>
      </c>
      <c r="O56" s="323">
        <v>0.07947019867549669</v>
      </c>
      <c r="P56" s="301">
        <v>2304</v>
      </c>
      <c r="Q56" s="301">
        <v>24</v>
      </c>
      <c r="R56" s="103">
        <v>0.010416666666666666</v>
      </c>
      <c r="T56" s="289"/>
      <c r="U56" s="289"/>
      <c r="V56" s="289"/>
      <c r="W56" s="289"/>
    </row>
    <row r="57" spans="2:23" s="18" customFormat="1" ht="15" customHeight="1">
      <c r="B57" s="27">
        <v>373</v>
      </c>
      <c r="C57" s="30" t="s">
        <v>74</v>
      </c>
      <c r="D57" s="71">
        <v>4521</v>
      </c>
      <c r="E57" s="72">
        <v>8</v>
      </c>
      <c r="F57" s="114">
        <v>0.0017695200176952002</v>
      </c>
      <c r="G57" s="322">
        <v>2551</v>
      </c>
      <c r="H57" s="301">
        <v>9</v>
      </c>
      <c r="I57" s="323">
        <v>0.0035280282242257936</v>
      </c>
      <c r="J57" s="301">
        <v>3072</v>
      </c>
      <c r="K57" s="301">
        <v>58</v>
      </c>
      <c r="L57" s="103">
        <v>0.018880208333333332</v>
      </c>
      <c r="M57" s="340">
        <v>95</v>
      </c>
      <c r="N57" s="71">
        <v>0</v>
      </c>
      <c r="O57" s="323">
        <v>0</v>
      </c>
      <c r="P57" s="301">
        <v>3062</v>
      </c>
      <c r="Q57" s="301">
        <v>46</v>
      </c>
      <c r="R57" s="103">
        <v>0.015022860875244938</v>
      </c>
      <c r="T57" s="289"/>
      <c r="U57" s="289"/>
      <c r="V57" s="289"/>
      <c r="W57" s="289"/>
    </row>
    <row r="58" spans="2:23" s="18" customFormat="1" ht="15" customHeight="1">
      <c r="B58" s="27">
        <v>374</v>
      </c>
      <c r="C58" s="30" t="s">
        <v>75</v>
      </c>
      <c r="D58" s="71">
        <v>3034</v>
      </c>
      <c r="E58" s="72">
        <v>9</v>
      </c>
      <c r="F58" s="114">
        <v>0.002966381015161503</v>
      </c>
      <c r="G58" s="322">
        <v>1465</v>
      </c>
      <c r="H58" s="301">
        <v>15</v>
      </c>
      <c r="I58" s="323">
        <v>0.010238907849829351</v>
      </c>
      <c r="J58" s="301">
        <v>1096</v>
      </c>
      <c r="K58" s="301">
        <v>24</v>
      </c>
      <c r="L58" s="103">
        <v>0.021897810218978103</v>
      </c>
      <c r="M58" s="340">
        <v>268</v>
      </c>
      <c r="N58" s="71">
        <v>6</v>
      </c>
      <c r="O58" s="323">
        <v>0.022388059701492536</v>
      </c>
      <c r="P58" s="301">
        <v>1314</v>
      </c>
      <c r="Q58" s="301">
        <v>13</v>
      </c>
      <c r="R58" s="103">
        <v>0.00989345509893455</v>
      </c>
      <c r="T58" s="289"/>
      <c r="U58" s="289"/>
      <c r="V58" s="289"/>
      <c r="W58" s="289"/>
    </row>
    <row r="59" spans="2:23" s="18" customFormat="1" ht="15" customHeight="1">
      <c r="B59" s="27">
        <v>375</v>
      </c>
      <c r="C59" s="30" t="s">
        <v>76</v>
      </c>
      <c r="D59" s="71">
        <v>6633</v>
      </c>
      <c r="E59" s="72">
        <v>6</v>
      </c>
      <c r="F59" s="114">
        <v>0.0009045680687471732</v>
      </c>
      <c r="G59" s="322">
        <v>2529</v>
      </c>
      <c r="H59" s="301">
        <v>9</v>
      </c>
      <c r="I59" s="323">
        <v>0.0035587188612099642</v>
      </c>
      <c r="J59" s="301">
        <v>2271</v>
      </c>
      <c r="K59" s="301">
        <v>64</v>
      </c>
      <c r="L59" s="103">
        <v>0.028181417877586965</v>
      </c>
      <c r="M59" s="341" t="s">
        <v>146</v>
      </c>
      <c r="N59" s="114" t="s">
        <v>146</v>
      </c>
      <c r="O59" s="323" t="s">
        <v>146</v>
      </c>
      <c r="P59" s="301">
        <v>1862</v>
      </c>
      <c r="Q59" s="301">
        <v>24</v>
      </c>
      <c r="R59" s="103">
        <v>0.01288936627282492</v>
      </c>
      <c r="T59" s="289"/>
      <c r="U59" s="289"/>
      <c r="V59" s="289"/>
      <c r="W59" s="289"/>
    </row>
    <row r="60" spans="2:23" s="18" customFormat="1" ht="15" customHeight="1">
      <c r="B60" s="27">
        <v>376</v>
      </c>
      <c r="C60" s="30" t="s">
        <v>77</v>
      </c>
      <c r="D60" s="71">
        <v>4736</v>
      </c>
      <c r="E60" s="72">
        <v>22</v>
      </c>
      <c r="F60" s="114">
        <v>0.0046452702702702705</v>
      </c>
      <c r="G60" s="322">
        <v>2759</v>
      </c>
      <c r="H60" s="301">
        <v>19</v>
      </c>
      <c r="I60" s="323">
        <v>0.006886553098948894</v>
      </c>
      <c r="J60" s="301">
        <v>2876</v>
      </c>
      <c r="K60" s="301">
        <v>63</v>
      </c>
      <c r="L60" s="103">
        <v>0.021905424200278165</v>
      </c>
      <c r="M60" s="340">
        <v>62</v>
      </c>
      <c r="N60" s="71">
        <v>4</v>
      </c>
      <c r="O60" s="323">
        <v>0.06451612903225806</v>
      </c>
      <c r="P60" s="301">
        <v>3519</v>
      </c>
      <c r="Q60" s="301">
        <v>40</v>
      </c>
      <c r="R60" s="103">
        <v>0.011366865586814436</v>
      </c>
      <c r="T60" s="289"/>
      <c r="U60" s="289"/>
      <c r="V60" s="289"/>
      <c r="W60" s="289"/>
    </row>
    <row r="61" spans="2:23" s="18" customFormat="1" ht="15" customHeight="1">
      <c r="B61" s="27">
        <v>377</v>
      </c>
      <c r="C61" s="30" t="s">
        <v>78</v>
      </c>
      <c r="D61" s="71">
        <v>2258</v>
      </c>
      <c r="E61" s="72">
        <v>1</v>
      </c>
      <c r="F61" s="114">
        <v>0.0004428697962798937</v>
      </c>
      <c r="G61" s="322">
        <v>1197</v>
      </c>
      <c r="H61" s="301">
        <v>0</v>
      </c>
      <c r="I61" s="323">
        <v>0</v>
      </c>
      <c r="J61" s="301">
        <v>1590</v>
      </c>
      <c r="K61" s="301">
        <v>23</v>
      </c>
      <c r="L61" s="103">
        <v>0.014465408805031447</v>
      </c>
      <c r="M61" s="341" t="s">
        <v>146</v>
      </c>
      <c r="N61" s="114" t="s">
        <v>146</v>
      </c>
      <c r="O61" s="323" t="s">
        <v>146</v>
      </c>
      <c r="P61" s="301">
        <v>753</v>
      </c>
      <c r="Q61" s="301">
        <v>12</v>
      </c>
      <c r="R61" s="103">
        <v>0.01593625498007968</v>
      </c>
      <c r="T61" s="289"/>
      <c r="U61" s="289"/>
      <c r="V61" s="289"/>
      <c r="W61" s="289"/>
    </row>
    <row r="62" spans="2:23" s="18" customFormat="1" ht="7.5" customHeight="1">
      <c r="B62" s="41"/>
      <c r="C62" s="29"/>
      <c r="D62" s="145"/>
      <c r="E62" s="76"/>
      <c r="F62" s="119"/>
      <c r="G62" s="331"/>
      <c r="H62" s="332"/>
      <c r="I62" s="333"/>
      <c r="J62" s="305"/>
      <c r="K62" s="305"/>
      <c r="L62" s="120"/>
      <c r="M62" s="351"/>
      <c r="N62" s="352"/>
      <c r="O62" s="353"/>
      <c r="P62" s="313"/>
      <c r="Q62" s="313"/>
      <c r="R62" s="107"/>
      <c r="T62" s="289"/>
      <c r="U62" s="289"/>
      <c r="V62" s="289"/>
      <c r="W62" s="289"/>
    </row>
    <row r="63" spans="2:23" s="18" customFormat="1" ht="15" customHeight="1">
      <c r="B63" s="37">
        <v>4</v>
      </c>
      <c r="C63" s="28" t="s">
        <v>20</v>
      </c>
      <c r="D63" s="69">
        <v>32640</v>
      </c>
      <c r="E63" s="307">
        <v>72</v>
      </c>
      <c r="F63" s="88">
        <v>0.0022058823529411764</v>
      </c>
      <c r="G63" s="317">
        <v>15988</v>
      </c>
      <c r="H63" s="318">
        <v>258</v>
      </c>
      <c r="I63" s="319">
        <v>0.01613710282712034</v>
      </c>
      <c r="J63" s="87">
        <v>16991</v>
      </c>
      <c r="K63" s="87">
        <v>583</v>
      </c>
      <c r="L63" s="101">
        <v>0.034312282973338826</v>
      </c>
      <c r="M63" s="338">
        <v>1796</v>
      </c>
      <c r="N63" s="78">
        <v>111</v>
      </c>
      <c r="O63" s="319">
        <v>0.06180400890868597</v>
      </c>
      <c r="P63" s="87">
        <v>26635</v>
      </c>
      <c r="Q63" s="87">
        <v>423</v>
      </c>
      <c r="R63" s="101">
        <v>0.015881359113947814</v>
      </c>
      <c r="T63" s="289"/>
      <c r="U63" s="289"/>
      <c r="V63" s="289"/>
      <c r="W63" s="289"/>
    </row>
    <row r="64" spans="2:23" s="18" customFormat="1" ht="7.5" customHeight="1">
      <c r="B64" s="27"/>
      <c r="C64" s="30"/>
      <c r="D64" s="71"/>
      <c r="E64" s="72"/>
      <c r="F64" s="114"/>
      <c r="G64" s="322"/>
      <c r="H64" s="301"/>
      <c r="I64" s="323"/>
      <c r="J64" s="301"/>
      <c r="K64" s="301"/>
      <c r="L64" s="98"/>
      <c r="M64" s="349"/>
      <c r="N64" s="92"/>
      <c r="O64" s="350"/>
      <c r="P64" s="312"/>
      <c r="Q64" s="312"/>
      <c r="R64" s="103"/>
      <c r="T64" s="289"/>
      <c r="U64" s="289"/>
      <c r="V64" s="289"/>
      <c r="W64" s="289"/>
    </row>
    <row r="65" spans="2:23" s="18" customFormat="1" ht="15" customHeight="1">
      <c r="B65" s="27">
        <v>461</v>
      </c>
      <c r="C65" s="30" t="s">
        <v>79</v>
      </c>
      <c r="D65" s="71">
        <v>2089</v>
      </c>
      <c r="E65" s="72">
        <v>8</v>
      </c>
      <c r="F65" s="114">
        <v>0.003829583532790809</v>
      </c>
      <c r="G65" s="322">
        <v>813</v>
      </c>
      <c r="H65" s="301">
        <v>15</v>
      </c>
      <c r="I65" s="323">
        <v>0.01845018450184502</v>
      </c>
      <c r="J65" s="301">
        <v>923</v>
      </c>
      <c r="K65" s="301">
        <v>29</v>
      </c>
      <c r="L65" s="103">
        <v>0.0314192849404117</v>
      </c>
      <c r="M65" s="340">
        <v>518</v>
      </c>
      <c r="N65" s="71">
        <v>33</v>
      </c>
      <c r="O65" s="323">
        <v>0.0637065637065637</v>
      </c>
      <c r="P65" s="301">
        <v>6038</v>
      </c>
      <c r="Q65" s="301">
        <v>114</v>
      </c>
      <c r="R65" s="103">
        <v>0.01888042398145081</v>
      </c>
      <c r="T65" s="289"/>
      <c r="U65" s="289"/>
      <c r="V65" s="289"/>
      <c r="W65" s="289"/>
    </row>
    <row r="66" spans="2:23" s="18" customFormat="1" ht="15" customHeight="1">
      <c r="B66" s="27">
        <v>462</v>
      </c>
      <c r="C66" s="30" t="s">
        <v>80</v>
      </c>
      <c r="D66" s="71">
        <v>2026</v>
      </c>
      <c r="E66" s="72">
        <v>1</v>
      </c>
      <c r="F66" s="114">
        <v>0.0004935834155972359</v>
      </c>
      <c r="G66" s="322">
        <v>907</v>
      </c>
      <c r="H66" s="301">
        <v>25</v>
      </c>
      <c r="I66" s="323">
        <v>0.027563395810363836</v>
      </c>
      <c r="J66" s="301">
        <v>1479</v>
      </c>
      <c r="K66" s="301">
        <v>79</v>
      </c>
      <c r="L66" s="103">
        <v>0.05341446923597025</v>
      </c>
      <c r="M66" s="340">
        <v>426</v>
      </c>
      <c r="N66" s="71">
        <v>23</v>
      </c>
      <c r="O66" s="323">
        <v>0.0539906103286385</v>
      </c>
      <c r="P66" s="301">
        <v>4258</v>
      </c>
      <c r="Q66" s="301">
        <v>64</v>
      </c>
      <c r="R66" s="103">
        <v>0.015030530765617662</v>
      </c>
      <c r="T66" s="289"/>
      <c r="U66" s="289"/>
      <c r="V66" s="289"/>
      <c r="W66" s="289"/>
    </row>
    <row r="67" spans="2:23" s="18" customFormat="1" ht="15" customHeight="1">
      <c r="B67" s="27">
        <v>463</v>
      </c>
      <c r="C67" s="30" t="s">
        <v>81</v>
      </c>
      <c r="D67" s="71">
        <v>1213</v>
      </c>
      <c r="E67" s="72">
        <v>8</v>
      </c>
      <c r="F67" s="114">
        <v>0.006595218466611707</v>
      </c>
      <c r="G67" s="322">
        <v>598</v>
      </c>
      <c r="H67" s="301">
        <v>7</v>
      </c>
      <c r="I67" s="323">
        <v>0.011705685618729096</v>
      </c>
      <c r="J67" s="301">
        <v>1406</v>
      </c>
      <c r="K67" s="301">
        <v>51</v>
      </c>
      <c r="L67" s="103">
        <v>0.03627311522048364</v>
      </c>
      <c r="M67" s="340">
        <v>215</v>
      </c>
      <c r="N67" s="71">
        <v>9</v>
      </c>
      <c r="O67" s="323">
        <v>0.04186046511627907</v>
      </c>
      <c r="P67" s="301">
        <v>2392</v>
      </c>
      <c r="Q67" s="301">
        <v>35</v>
      </c>
      <c r="R67" s="103">
        <v>0.014632107023411372</v>
      </c>
      <c r="T67" s="289"/>
      <c r="U67" s="289"/>
      <c r="V67" s="289"/>
      <c r="W67" s="289"/>
    </row>
    <row r="68" spans="2:23" s="18" customFormat="1" ht="15" customHeight="1">
      <c r="B68" s="27">
        <v>464</v>
      </c>
      <c r="C68" s="30" t="s">
        <v>82</v>
      </c>
      <c r="D68" s="71">
        <v>1425</v>
      </c>
      <c r="E68" s="72">
        <v>6</v>
      </c>
      <c r="F68" s="114">
        <v>0.004210526315789474</v>
      </c>
      <c r="G68" s="322">
        <v>1016</v>
      </c>
      <c r="H68" s="301">
        <v>29</v>
      </c>
      <c r="I68" s="323">
        <v>0.028543307086614175</v>
      </c>
      <c r="J68" s="301">
        <v>644</v>
      </c>
      <c r="K68" s="301">
        <v>37</v>
      </c>
      <c r="L68" s="103">
        <v>0.05745341614906832</v>
      </c>
      <c r="M68" s="340">
        <v>236</v>
      </c>
      <c r="N68" s="71">
        <v>25</v>
      </c>
      <c r="O68" s="323">
        <v>0.1059322033898305</v>
      </c>
      <c r="P68" s="301">
        <v>2045</v>
      </c>
      <c r="Q68" s="301">
        <v>35</v>
      </c>
      <c r="R68" s="103">
        <v>0.017114914425427872</v>
      </c>
      <c r="T68" s="289"/>
      <c r="U68" s="289"/>
      <c r="V68" s="289"/>
      <c r="W68" s="289"/>
    </row>
    <row r="69" spans="2:23" s="18" customFormat="1" ht="15" customHeight="1">
      <c r="B69" s="27">
        <v>471</v>
      </c>
      <c r="C69" s="30" t="s">
        <v>83</v>
      </c>
      <c r="D69" s="71">
        <v>4946</v>
      </c>
      <c r="E69" s="72">
        <v>8</v>
      </c>
      <c r="F69" s="114">
        <v>0.0016174686615446825</v>
      </c>
      <c r="G69" s="322">
        <v>2227</v>
      </c>
      <c r="H69" s="301">
        <v>16</v>
      </c>
      <c r="I69" s="323">
        <v>0.007184553210597216</v>
      </c>
      <c r="J69" s="301">
        <v>2239</v>
      </c>
      <c r="K69" s="301">
        <v>50</v>
      </c>
      <c r="L69" s="103">
        <v>0.022331397945511387</v>
      </c>
      <c r="M69" s="341" t="s">
        <v>146</v>
      </c>
      <c r="N69" s="114" t="s">
        <v>146</v>
      </c>
      <c r="O69" s="323" t="s">
        <v>146</v>
      </c>
      <c r="P69" s="301">
        <v>0</v>
      </c>
      <c r="Q69" s="301">
        <v>0</v>
      </c>
      <c r="R69" s="103" t="s">
        <v>146</v>
      </c>
      <c r="T69" s="289"/>
      <c r="U69" s="289"/>
      <c r="V69" s="289"/>
      <c r="W69" s="289"/>
    </row>
    <row r="70" spans="2:23" s="18" customFormat="1" ht="15" customHeight="1">
      <c r="B70" s="27">
        <v>472</v>
      </c>
      <c r="C70" s="30" t="s">
        <v>84</v>
      </c>
      <c r="D70" s="71">
        <v>3389</v>
      </c>
      <c r="E70" s="72">
        <v>5</v>
      </c>
      <c r="F70" s="114">
        <v>0.0014753614635585719</v>
      </c>
      <c r="G70" s="322">
        <v>1334</v>
      </c>
      <c r="H70" s="301">
        <v>17</v>
      </c>
      <c r="I70" s="323">
        <v>0.012743628185907047</v>
      </c>
      <c r="J70" s="301">
        <v>942</v>
      </c>
      <c r="K70" s="301">
        <v>24</v>
      </c>
      <c r="L70" s="103">
        <v>0.025477707006369428</v>
      </c>
      <c r="M70" s="341" t="s">
        <v>146</v>
      </c>
      <c r="N70" s="114" t="s">
        <v>146</v>
      </c>
      <c r="O70" s="323" t="s">
        <v>146</v>
      </c>
      <c r="P70" s="301">
        <v>727</v>
      </c>
      <c r="Q70" s="301">
        <v>7</v>
      </c>
      <c r="R70" s="103">
        <v>0.009628610729023384</v>
      </c>
      <c r="T70" s="289"/>
      <c r="U70" s="289"/>
      <c r="V70" s="289"/>
      <c r="W70" s="289"/>
    </row>
    <row r="71" spans="2:23" s="18" customFormat="1" ht="15" customHeight="1">
      <c r="B71" s="27">
        <v>473</v>
      </c>
      <c r="C71" s="30" t="s">
        <v>85</v>
      </c>
      <c r="D71" s="71">
        <v>2574</v>
      </c>
      <c r="E71" s="72">
        <v>11</v>
      </c>
      <c r="F71" s="114">
        <v>0.004273504273504274</v>
      </c>
      <c r="G71" s="322">
        <v>1230</v>
      </c>
      <c r="H71" s="301">
        <v>25</v>
      </c>
      <c r="I71" s="323">
        <v>0.02032520325203252</v>
      </c>
      <c r="J71" s="301">
        <v>713</v>
      </c>
      <c r="K71" s="301">
        <v>25</v>
      </c>
      <c r="L71" s="103">
        <v>0.03506311360448808</v>
      </c>
      <c r="M71" s="341" t="s">
        <v>146</v>
      </c>
      <c r="N71" s="114" t="s">
        <v>146</v>
      </c>
      <c r="O71" s="323" t="s">
        <v>146</v>
      </c>
      <c r="P71" s="301">
        <v>644</v>
      </c>
      <c r="Q71" s="301">
        <v>12</v>
      </c>
      <c r="R71" s="103">
        <v>0.018633540372670808</v>
      </c>
      <c r="T71" s="289"/>
      <c r="U71" s="289"/>
      <c r="V71" s="289"/>
      <c r="W71" s="289"/>
    </row>
    <row r="72" spans="2:23" s="18" customFormat="1" ht="15" customHeight="1">
      <c r="B72" s="27">
        <v>474</v>
      </c>
      <c r="C72" s="30" t="s">
        <v>86</v>
      </c>
      <c r="D72" s="71">
        <v>4069</v>
      </c>
      <c r="E72" s="72">
        <v>5</v>
      </c>
      <c r="F72" s="114">
        <v>0.001228803145736053</v>
      </c>
      <c r="G72" s="322">
        <v>1899</v>
      </c>
      <c r="H72" s="301">
        <v>19</v>
      </c>
      <c r="I72" s="323">
        <v>0.010005265929436546</v>
      </c>
      <c r="J72" s="301">
        <v>2327</v>
      </c>
      <c r="K72" s="301">
        <v>64</v>
      </c>
      <c r="L72" s="103">
        <v>0.02750322303394929</v>
      </c>
      <c r="M72" s="341" t="s">
        <v>146</v>
      </c>
      <c r="N72" s="114" t="s">
        <v>146</v>
      </c>
      <c r="O72" s="323" t="s">
        <v>146</v>
      </c>
      <c r="P72" s="301">
        <v>2667</v>
      </c>
      <c r="Q72" s="301">
        <v>36</v>
      </c>
      <c r="R72" s="103">
        <v>0.013498312710911136</v>
      </c>
      <c r="T72" s="289"/>
      <c r="U72" s="289"/>
      <c r="V72" s="289"/>
      <c r="W72" s="289"/>
    </row>
    <row r="73" spans="2:23" s="18" customFormat="1" ht="15" customHeight="1">
      <c r="B73" s="27">
        <v>475</v>
      </c>
      <c r="C73" s="30" t="s">
        <v>87</v>
      </c>
      <c r="D73" s="71">
        <v>2682</v>
      </c>
      <c r="E73" s="72">
        <v>4</v>
      </c>
      <c r="F73" s="114">
        <v>0.0014914243102162564</v>
      </c>
      <c r="G73" s="322">
        <v>1557</v>
      </c>
      <c r="H73" s="301">
        <v>21</v>
      </c>
      <c r="I73" s="323">
        <v>0.01348747591522158</v>
      </c>
      <c r="J73" s="301">
        <v>1504</v>
      </c>
      <c r="K73" s="301">
        <v>52</v>
      </c>
      <c r="L73" s="103">
        <v>0.034574468085106384</v>
      </c>
      <c r="M73" s="341" t="s">
        <v>146</v>
      </c>
      <c r="N73" s="114" t="s">
        <v>146</v>
      </c>
      <c r="O73" s="323" t="s">
        <v>146</v>
      </c>
      <c r="P73" s="301">
        <v>1156</v>
      </c>
      <c r="Q73" s="301">
        <v>20</v>
      </c>
      <c r="R73" s="103">
        <v>0.01730103806228374</v>
      </c>
      <c r="T73" s="289"/>
      <c r="U73" s="289"/>
      <c r="V73" s="289"/>
      <c r="W73" s="289"/>
    </row>
    <row r="74" spans="2:23" s="18" customFormat="1" ht="15" customHeight="1">
      <c r="B74" s="27">
        <v>476</v>
      </c>
      <c r="C74" s="30" t="s">
        <v>88</v>
      </c>
      <c r="D74" s="71">
        <v>1995</v>
      </c>
      <c r="E74" s="72">
        <v>4</v>
      </c>
      <c r="F74" s="114">
        <v>0.0020050125313283208</v>
      </c>
      <c r="G74" s="322">
        <v>1183</v>
      </c>
      <c r="H74" s="301">
        <v>9</v>
      </c>
      <c r="I74" s="323">
        <v>0.0076077768385460695</v>
      </c>
      <c r="J74" s="301">
        <v>1178</v>
      </c>
      <c r="K74" s="301">
        <v>25</v>
      </c>
      <c r="L74" s="103">
        <v>0.021222410865874362</v>
      </c>
      <c r="M74" s="341" t="s">
        <v>146</v>
      </c>
      <c r="N74" s="114" t="s">
        <v>146</v>
      </c>
      <c r="O74" s="323" t="s">
        <v>146</v>
      </c>
      <c r="P74" s="301">
        <v>1505</v>
      </c>
      <c r="Q74" s="301">
        <v>17</v>
      </c>
      <c r="R74" s="103">
        <v>0.011295681063122924</v>
      </c>
      <c r="T74" s="289"/>
      <c r="U74" s="289"/>
      <c r="V74" s="289"/>
      <c r="W74" s="289"/>
    </row>
    <row r="75" spans="2:23" s="18" customFormat="1" ht="15" customHeight="1">
      <c r="B75" s="27">
        <v>477</v>
      </c>
      <c r="C75" s="30" t="s">
        <v>89</v>
      </c>
      <c r="D75" s="71">
        <v>2117</v>
      </c>
      <c r="E75" s="72">
        <v>4</v>
      </c>
      <c r="F75" s="114">
        <v>0.001889466225791214</v>
      </c>
      <c r="G75" s="322">
        <v>1028</v>
      </c>
      <c r="H75" s="301">
        <v>15</v>
      </c>
      <c r="I75" s="323">
        <v>0.014591439688715954</v>
      </c>
      <c r="J75" s="301">
        <v>863</v>
      </c>
      <c r="K75" s="301">
        <v>24</v>
      </c>
      <c r="L75" s="103">
        <v>0.027809965237543453</v>
      </c>
      <c r="M75" s="340">
        <v>80</v>
      </c>
      <c r="N75" s="71">
        <v>2</v>
      </c>
      <c r="O75" s="323">
        <v>0.025</v>
      </c>
      <c r="P75" s="301">
        <v>1551</v>
      </c>
      <c r="Q75" s="301">
        <v>14</v>
      </c>
      <c r="R75" s="103">
        <v>0.009026434558349452</v>
      </c>
      <c r="T75" s="289"/>
      <c r="U75" s="289"/>
      <c r="V75" s="289"/>
      <c r="W75" s="289"/>
    </row>
    <row r="76" spans="2:23" s="18" customFormat="1" ht="15" customHeight="1">
      <c r="B76" s="27">
        <v>478</v>
      </c>
      <c r="C76" s="30" t="s">
        <v>90</v>
      </c>
      <c r="D76" s="71">
        <v>2040</v>
      </c>
      <c r="E76" s="72">
        <v>2</v>
      </c>
      <c r="F76" s="114">
        <v>0.000980392156862745</v>
      </c>
      <c r="G76" s="322">
        <v>1052</v>
      </c>
      <c r="H76" s="301">
        <v>24</v>
      </c>
      <c r="I76" s="323">
        <v>0.022813688212927757</v>
      </c>
      <c r="J76" s="301">
        <v>1151</v>
      </c>
      <c r="K76" s="301">
        <v>46</v>
      </c>
      <c r="L76" s="103">
        <v>0.03996524761077324</v>
      </c>
      <c r="M76" s="340">
        <v>165</v>
      </c>
      <c r="N76" s="71">
        <v>5</v>
      </c>
      <c r="O76" s="323">
        <v>0.030303030303030304</v>
      </c>
      <c r="P76" s="301">
        <v>1540</v>
      </c>
      <c r="Q76" s="301">
        <v>28</v>
      </c>
      <c r="R76" s="103">
        <v>0.01818181818181818</v>
      </c>
      <c r="T76" s="289"/>
      <c r="U76" s="289"/>
      <c r="V76" s="289"/>
      <c r="W76" s="289"/>
    </row>
    <row r="77" spans="2:23" s="18" customFormat="1" ht="15" customHeight="1">
      <c r="B77" s="27">
        <v>479</v>
      </c>
      <c r="C77" s="30" t="s">
        <v>91</v>
      </c>
      <c r="D77" s="71">
        <v>2075</v>
      </c>
      <c r="E77" s="72">
        <v>6</v>
      </c>
      <c r="F77" s="114">
        <v>0.002891566265060241</v>
      </c>
      <c r="G77" s="322">
        <v>1144</v>
      </c>
      <c r="H77" s="301">
        <v>36</v>
      </c>
      <c r="I77" s="323">
        <v>0.03146853146853147</v>
      </c>
      <c r="J77" s="301">
        <v>1622</v>
      </c>
      <c r="K77" s="301">
        <v>77</v>
      </c>
      <c r="L77" s="103">
        <v>0.047472256473489516</v>
      </c>
      <c r="M77" s="340">
        <v>156</v>
      </c>
      <c r="N77" s="71">
        <v>14</v>
      </c>
      <c r="O77" s="323">
        <v>0.08974358974358974</v>
      </c>
      <c r="P77" s="301">
        <v>2112</v>
      </c>
      <c r="Q77" s="301">
        <v>41</v>
      </c>
      <c r="R77" s="103">
        <v>0.019412878787878788</v>
      </c>
      <c r="T77" s="289"/>
      <c r="U77" s="289"/>
      <c r="V77" s="289"/>
      <c r="W77" s="289"/>
    </row>
    <row r="78" spans="2:23" s="18" customFormat="1" ht="7.5" customHeight="1">
      <c r="B78" s="26"/>
      <c r="C78" s="31"/>
      <c r="D78" s="142"/>
      <c r="E78" s="73"/>
      <c r="F78" s="115"/>
      <c r="G78" s="324"/>
      <c r="H78" s="325"/>
      <c r="I78" s="326"/>
      <c r="J78" s="302"/>
      <c r="K78" s="302"/>
      <c r="L78" s="99"/>
      <c r="M78" s="342"/>
      <c r="N78" s="343"/>
      <c r="O78" s="344"/>
      <c r="P78" s="309"/>
      <c r="Q78" s="309"/>
      <c r="R78" s="104"/>
      <c r="T78" s="289"/>
      <c r="U78" s="289"/>
      <c r="V78" s="289"/>
      <c r="W78" s="289"/>
    </row>
    <row r="79" spans="2:23" s="18" customFormat="1" ht="15" customHeight="1">
      <c r="B79" s="37">
        <v>5</v>
      </c>
      <c r="C79" s="28" t="s">
        <v>19</v>
      </c>
      <c r="D79" s="69">
        <v>58414</v>
      </c>
      <c r="E79" s="307">
        <v>304</v>
      </c>
      <c r="F79" s="88">
        <v>0.005204231862224809</v>
      </c>
      <c r="G79" s="317">
        <v>28253</v>
      </c>
      <c r="H79" s="318">
        <v>352</v>
      </c>
      <c r="I79" s="319">
        <v>0.0124588539270166</v>
      </c>
      <c r="J79" s="87">
        <v>27045</v>
      </c>
      <c r="K79" s="87">
        <v>1186</v>
      </c>
      <c r="L79" s="101">
        <v>0.04385283786282122</v>
      </c>
      <c r="M79" s="338">
        <v>3204</v>
      </c>
      <c r="N79" s="78">
        <v>173</v>
      </c>
      <c r="O79" s="319">
        <v>0.053995006242197253</v>
      </c>
      <c r="P79" s="87">
        <v>45889</v>
      </c>
      <c r="Q79" s="87">
        <v>970</v>
      </c>
      <c r="R79" s="101">
        <v>0.021137963346335723</v>
      </c>
      <c r="T79" s="289"/>
      <c r="U79" s="289"/>
      <c r="V79" s="289"/>
      <c r="W79" s="289"/>
    </row>
    <row r="80" spans="2:23" s="18" customFormat="1" ht="7.5" customHeight="1">
      <c r="B80" s="27"/>
      <c r="C80" s="30"/>
      <c r="D80" s="71"/>
      <c r="E80" s="72"/>
      <c r="F80" s="114"/>
      <c r="G80" s="322"/>
      <c r="H80" s="301"/>
      <c r="I80" s="323"/>
      <c r="J80" s="301"/>
      <c r="K80" s="301"/>
      <c r="L80" s="98"/>
      <c r="M80" s="349"/>
      <c r="N80" s="92"/>
      <c r="O80" s="350"/>
      <c r="P80" s="312"/>
      <c r="Q80" s="312"/>
      <c r="R80" s="103"/>
      <c r="T80" s="289"/>
      <c r="U80" s="289"/>
      <c r="V80" s="289"/>
      <c r="W80" s="289"/>
    </row>
    <row r="81" spans="2:23" s="18" customFormat="1" ht="15" customHeight="1">
      <c r="B81" s="27">
        <v>561</v>
      </c>
      <c r="C81" s="30" t="s">
        <v>92</v>
      </c>
      <c r="D81" s="71">
        <v>1405</v>
      </c>
      <c r="E81" s="72">
        <v>0</v>
      </c>
      <c r="F81" s="114">
        <v>0</v>
      </c>
      <c r="G81" s="322">
        <v>848</v>
      </c>
      <c r="H81" s="301">
        <v>11</v>
      </c>
      <c r="I81" s="323">
        <v>0.012971698113207548</v>
      </c>
      <c r="J81" s="301">
        <v>1057</v>
      </c>
      <c r="K81" s="301">
        <v>49</v>
      </c>
      <c r="L81" s="103">
        <v>0.046357615894039736</v>
      </c>
      <c r="M81" s="340">
        <v>300</v>
      </c>
      <c r="N81" s="71">
        <v>17</v>
      </c>
      <c r="O81" s="323">
        <v>0.056666666666666664</v>
      </c>
      <c r="P81" s="301">
        <v>2269</v>
      </c>
      <c r="Q81" s="301">
        <v>30</v>
      </c>
      <c r="R81" s="103">
        <v>0.013221683561040106</v>
      </c>
      <c r="T81" s="289"/>
      <c r="U81" s="289"/>
      <c r="V81" s="289"/>
      <c r="W81" s="289"/>
    </row>
    <row r="82" spans="2:23" s="18" customFormat="1" ht="15" customHeight="1">
      <c r="B82" s="27">
        <v>562</v>
      </c>
      <c r="C82" s="30" t="s">
        <v>93</v>
      </c>
      <c r="D82" s="71">
        <v>3836</v>
      </c>
      <c r="E82" s="72">
        <v>1</v>
      </c>
      <c r="F82" s="114">
        <v>0.00026068821689259646</v>
      </c>
      <c r="G82" s="322">
        <v>1199</v>
      </c>
      <c r="H82" s="301">
        <v>2</v>
      </c>
      <c r="I82" s="323">
        <v>0.0016680567139282735</v>
      </c>
      <c r="J82" s="301">
        <v>1656</v>
      </c>
      <c r="K82" s="301">
        <v>67</v>
      </c>
      <c r="L82" s="103">
        <v>0.04045893719806763</v>
      </c>
      <c r="M82" s="340">
        <v>513</v>
      </c>
      <c r="N82" s="71">
        <v>26</v>
      </c>
      <c r="O82" s="323">
        <v>0.050682261208576995</v>
      </c>
      <c r="P82" s="301">
        <v>5003</v>
      </c>
      <c r="Q82" s="301">
        <v>94</v>
      </c>
      <c r="R82" s="103">
        <v>0.018788726763941634</v>
      </c>
      <c r="T82" s="289"/>
      <c r="U82" s="289"/>
      <c r="V82" s="289"/>
      <c r="W82" s="289"/>
    </row>
    <row r="83" spans="2:23" s="18" customFormat="1" ht="15" customHeight="1">
      <c r="B83" s="27">
        <v>563</v>
      </c>
      <c r="C83" s="30" t="s">
        <v>94</v>
      </c>
      <c r="D83" s="71">
        <v>4022</v>
      </c>
      <c r="E83" s="72">
        <v>23</v>
      </c>
      <c r="F83" s="114">
        <v>0.005718547986076579</v>
      </c>
      <c r="G83" s="322">
        <v>2153</v>
      </c>
      <c r="H83" s="301">
        <v>51</v>
      </c>
      <c r="I83" s="323">
        <v>0.023687877380399444</v>
      </c>
      <c r="J83" s="301">
        <v>1485</v>
      </c>
      <c r="K83" s="301">
        <v>118</v>
      </c>
      <c r="L83" s="103">
        <v>0.07946127946127945</v>
      </c>
      <c r="M83" s="340">
        <v>404</v>
      </c>
      <c r="N83" s="71">
        <v>28</v>
      </c>
      <c r="O83" s="323">
        <v>0.06930693069306931</v>
      </c>
      <c r="P83" s="301">
        <v>3103</v>
      </c>
      <c r="Q83" s="301">
        <v>119</v>
      </c>
      <c r="R83" s="103">
        <v>0.03834998388656139</v>
      </c>
      <c r="T83" s="289"/>
      <c r="U83" s="289"/>
      <c r="V83" s="289"/>
      <c r="W83" s="289"/>
    </row>
    <row r="84" spans="2:23" s="18" customFormat="1" ht="15" customHeight="1">
      <c r="B84" s="27">
        <v>564</v>
      </c>
      <c r="C84" s="30" t="s">
        <v>95</v>
      </c>
      <c r="D84" s="71">
        <v>16521</v>
      </c>
      <c r="E84" s="72">
        <v>230</v>
      </c>
      <c r="F84" s="114">
        <v>0.013921675443375098</v>
      </c>
      <c r="G84" s="322">
        <v>8567</v>
      </c>
      <c r="H84" s="301">
        <v>175</v>
      </c>
      <c r="I84" s="323">
        <v>0.020427220730710866</v>
      </c>
      <c r="J84" s="301">
        <v>6383</v>
      </c>
      <c r="K84" s="301">
        <v>364</v>
      </c>
      <c r="L84" s="103">
        <v>0.05702647657841141</v>
      </c>
      <c r="M84" s="340">
        <v>789</v>
      </c>
      <c r="N84" s="71">
        <v>59</v>
      </c>
      <c r="O84" s="323">
        <v>0.07477820025348543</v>
      </c>
      <c r="P84" s="301">
        <v>12394</v>
      </c>
      <c r="Q84" s="301">
        <v>321</v>
      </c>
      <c r="R84" s="103">
        <v>0.025899628852670647</v>
      </c>
      <c r="T84" s="289"/>
      <c r="U84" s="289"/>
      <c r="V84" s="289"/>
      <c r="W84" s="289"/>
    </row>
    <row r="85" spans="2:23" s="18" customFormat="1" ht="15" customHeight="1">
      <c r="B85" s="27">
        <v>565</v>
      </c>
      <c r="C85" s="30" t="s">
        <v>96</v>
      </c>
      <c r="D85" s="71">
        <v>1337</v>
      </c>
      <c r="E85" s="72">
        <v>0</v>
      </c>
      <c r="F85" s="114">
        <v>0</v>
      </c>
      <c r="G85" s="322">
        <v>674</v>
      </c>
      <c r="H85" s="301">
        <v>5</v>
      </c>
      <c r="I85" s="323">
        <v>0.00741839762611276</v>
      </c>
      <c r="J85" s="301">
        <v>792</v>
      </c>
      <c r="K85" s="301">
        <v>42</v>
      </c>
      <c r="L85" s="103">
        <v>0.05303030303030303</v>
      </c>
      <c r="M85" s="340">
        <v>361</v>
      </c>
      <c r="N85" s="71">
        <v>14</v>
      </c>
      <c r="O85" s="323">
        <v>0.038781163434903045</v>
      </c>
      <c r="P85" s="301">
        <v>1819</v>
      </c>
      <c r="Q85" s="301">
        <v>36</v>
      </c>
      <c r="R85" s="103">
        <v>0.019791094007696537</v>
      </c>
      <c r="T85" s="289"/>
      <c r="U85" s="289"/>
      <c r="V85" s="289"/>
      <c r="W85" s="289"/>
    </row>
    <row r="86" spans="2:23" s="18" customFormat="1" ht="15" customHeight="1">
      <c r="B86" s="27">
        <v>571</v>
      </c>
      <c r="C86" s="30" t="s">
        <v>97</v>
      </c>
      <c r="D86" s="71">
        <v>6378</v>
      </c>
      <c r="E86" s="72">
        <v>8</v>
      </c>
      <c r="F86" s="114">
        <v>0.0012543116964565694</v>
      </c>
      <c r="G86" s="322">
        <v>3146</v>
      </c>
      <c r="H86" s="301">
        <v>18</v>
      </c>
      <c r="I86" s="323">
        <v>0.00572155117609663</v>
      </c>
      <c r="J86" s="301">
        <v>3950</v>
      </c>
      <c r="K86" s="301">
        <v>108</v>
      </c>
      <c r="L86" s="103">
        <v>0.027341772151898733</v>
      </c>
      <c r="M86" s="340">
        <v>226</v>
      </c>
      <c r="N86" s="71">
        <v>9</v>
      </c>
      <c r="O86" s="323">
        <v>0.03982300884955752</v>
      </c>
      <c r="P86" s="301">
        <v>3264</v>
      </c>
      <c r="Q86" s="301">
        <v>56</v>
      </c>
      <c r="R86" s="103">
        <v>0.01715686274509804</v>
      </c>
      <c r="T86" s="289"/>
      <c r="U86" s="289"/>
      <c r="V86" s="289"/>
      <c r="W86" s="289"/>
    </row>
    <row r="87" spans="2:23" s="18" customFormat="1" ht="15" customHeight="1">
      <c r="B87" s="27">
        <v>572</v>
      </c>
      <c r="C87" s="30" t="s">
        <v>98</v>
      </c>
      <c r="D87" s="71">
        <v>4791</v>
      </c>
      <c r="E87" s="72">
        <v>1</v>
      </c>
      <c r="F87" s="114">
        <v>0.0002087246921310791</v>
      </c>
      <c r="G87" s="322">
        <v>2070</v>
      </c>
      <c r="H87" s="301">
        <v>9</v>
      </c>
      <c r="I87" s="323">
        <v>0.004347826086956522</v>
      </c>
      <c r="J87" s="301">
        <v>1776</v>
      </c>
      <c r="K87" s="301">
        <v>37</v>
      </c>
      <c r="L87" s="103">
        <v>0.020833333333333332</v>
      </c>
      <c r="M87" s="341" t="s">
        <v>146</v>
      </c>
      <c r="N87" s="114" t="s">
        <v>146</v>
      </c>
      <c r="O87" s="323" t="s">
        <v>146</v>
      </c>
      <c r="P87" s="301">
        <v>4246</v>
      </c>
      <c r="Q87" s="301">
        <v>50</v>
      </c>
      <c r="R87" s="103">
        <v>0.011775788977861516</v>
      </c>
      <c r="T87" s="289"/>
      <c r="U87" s="289"/>
      <c r="V87" s="289"/>
      <c r="W87" s="289"/>
    </row>
    <row r="88" spans="2:23" s="18" customFormat="1" ht="15" customHeight="1">
      <c r="B88" s="27">
        <v>573</v>
      </c>
      <c r="C88" s="30" t="s">
        <v>99</v>
      </c>
      <c r="D88" s="71">
        <v>3769</v>
      </c>
      <c r="E88" s="72">
        <v>7</v>
      </c>
      <c r="F88" s="114">
        <v>0.0018572565667285751</v>
      </c>
      <c r="G88" s="322">
        <v>1501</v>
      </c>
      <c r="H88" s="301">
        <v>26</v>
      </c>
      <c r="I88" s="323">
        <v>0.017321785476349102</v>
      </c>
      <c r="J88" s="301">
        <v>1504</v>
      </c>
      <c r="K88" s="301">
        <v>60</v>
      </c>
      <c r="L88" s="103">
        <v>0.0398936170212766</v>
      </c>
      <c r="M88" s="341" t="s">
        <v>146</v>
      </c>
      <c r="N88" s="114" t="s">
        <v>146</v>
      </c>
      <c r="O88" s="323" t="s">
        <v>146</v>
      </c>
      <c r="P88" s="301">
        <v>3063</v>
      </c>
      <c r="Q88" s="301">
        <v>76</v>
      </c>
      <c r="R88" s="103">
        <v>0.024812275546849494</v>
      </c>
      <c r="T88" s="289"/>
      <c r="U88" s="289"/>
      <c r="V88" s="289"/>
      <c r="W88" s="289"/>
    </row>
    <row r="89" spans="2:23" s="18" customFormat="1" ht="15" customHeight="1">
      <c r="B89" s="27">
        <v>574</v>
      </c>
      <c r="C89" s="30" t="s">
        <v>100</v>
      </c>
      <c r="D89" s="71">
        <v>5701</v>
      </c>
      <c r="E89" s="72">
        <v>5</v>
      </c>
      <c r="F89" s="114">
        <v>0.0008770391159445711</v>
      </c>
      <c r="G89" s="322">
        <v>2759</v>
      </c>
      <c r="H89" s="301">
        <v>21</v>
      </c>
      <c r="I89" s="323">
        <v>0.007611453425154041</v>
      </c>
      <c r="J89" s="301">
        <v>2955</v>
      </c>
      <c r="K89" s="301">
        <v>143</v>
      </c>
      <c r="L89" s="103">
        <v>0.048392554991539764</v>
      </c>
      <c r="M89" s="340">
        <v>38</v>
      </c>
      <c r="N89" s="71">
        <v>0</v>
      </c>
      <c r="O89" s="323">
        <v>0</v>
      </c>
      <c r="P89" s="301">
        <v>3871</v>
      </c>
      <c r="Q89" s="301">
        <v>77</v>
      </c>
      <c r="R89" s="103">
        <v>0.019891500904159132</v>
      </c>
      <c r="T89" s="289"/>
      <c r="U89" s="289"/>
      <c r="V89" s="289"/>
      <c r="W89" s="289"/>
    </row>
    <row r="90" spans="2:23" s="18" customFormat="1" ht="15" customHeight="1">
      <c r="B90" s="27">
        <v>575</v>
      </c>
      <c r="C90" s="30" t="s">
        <v>101</v>
      </c>
      <c r="D90" s="71">
        <v>3301</v>
      </c>
      <c r="E90" s="72">
        <v>17</v>
      </c>
      <c r="F90" s="114">
        <v>0.0051499545592244775</v>
      </c>
      <c r="G90" s="322">
        <v>1587</v>
      </c>
      <c r="H90" s="301">
        <v>10</v>
      </c>
      <c r="I90" s="323">
        <v>0.00630119722747322</v>
      </c>
      <c r="J90" s="301">
        <v>1862</v>
      </c>
      <c r="K90" s="301">
        <v>74</v>
      </c>
      <c r="L90" s="103">
        <v>0.0397422126745435</v>
      </c>
      <c r="M90" s="340">
        <v>289</v>
      </c>
      <c r="N90" s="71">
        <v>2</v>
      </c>
      <c r="O90" s="323">
        <v>0.006920415224913495</v>
      </c>
      <c r="P90" s="301">
        <v>2302</v>
      </c>
      <c r="Q90" s="301">
        <v>31</v>
      </c>
      <c r="R90" s="103">
        <v>0.013466550825369244</v>
      </c>
      <c r="T90" s="289"/>
      <c r="U90" s="289"/>
      <c r="V90" s="289"/>
      <c r="W90" s="289"/>
    </row>
    <row r="91" spans="2:23" s="18" customFormat="1" ht="15" customHeight="1">
      <c r="B91" s="27">
        <v>576</v>
      </c>
      <c r="C91" s="30" t="s">
        <v>102</v>
      </c>
      <c r="D91" s="71">
        <v>4166</v>
      </c>
      <c r="E91" s="72">
        <v>9</v>
      </c>
      <c r="F91" s="114">
        <v>0.0021603456553048487</v>
      </c>
      <c r="G91" s="322">
        <v>1949</v>
      </c>
      <c r="H91" s="301">
        <v>16</v>
      </c>
      <c r="I91" s="323">
        <v>0.008209338122113904</v>
      </c>
      <c r="J91" s="301">
        <v>1963</v>
      </c>
      <c r="K91" s="301">
        <v>77</v>
      </c>
      <c r="L91" s="103">
        <v>0.03922567498726439</v>
      </c>
      <c r="M91" s="340">
        <v>39</v>
      </c>
      <c r="N91" s="71">
        <v>1</v>
      </c>
      <c r="O91" s="323">
        <v>0.02564102564102564</v>
      </c>
      <c r="P91" s="301">
        <v>2485</v>
      </c>
      <c r="Q91" s="301">
        <v>50</v>
      </c>
      <c r="R91" s="103">
        <v>0.02012072434607646</v>
      </c>
      <c r="T91" s="289"/>
      <c r="U91" s="289"/>
      <c r="V91" s="289"/>
      <c r="W91" s="289"/>
    </row>
    <row r="92" spans="2:23" s="18" customFormat="1" ht="15" customHeight="1">
      <c r="B92" s="27">
        <v>577</v>
      </c>
      <c r="C92" s="30" t="s">
        <v>103</v>
      </c>
      <c r="D92" s="71">
        <v>3187</v>
      </c>
      <c r="E92" s="72">
        <v>3</v>
      </c>
      <c r="F92" s="114">
        <v>0.0009413241292751804</v>
      </c>
      <c r="G92" s="322">
        <v>1800</v>
      </c>
      <c r="H92" s="301">
        <v>8</v>
      </c>
      <c r="I92" s="323">
        <v>0.0044444444444444444</v>
      </c>
      <c r="J92" s="301">
        <v>1662</v>
      </c>
      <c r="K92" s="301">
        <v>47</v>
      </c>
      <c r="L92" s="103">
        <v>0.028279181708784597</v>
      </c>
      <c r="M92" s="340">
        <v>245</v>
      </c>
      <c r="N92" s="71">
        <v>17</v>
      </c>
      <c r="O92" s="323">
        <v>0.06938775510204082</v>
      </c>
      <c r="P92" s="301">
        <v>2070</v>
      </c>
      <c r="Q92" s="301">
        <v>30</v>
      </c>
      <c r="R92" s="103">
        <v>0.014492753623188406</v>
      </c>
      <c r="T92" s="289"/>
      <c r="U92" s="289"/>
      <c r="V92" s="289"/>
      <c r="W92" s="289"/>
    </row>
    <row r="93" spans="2:23" s="18" customFormat="1" ht="7.5" customHeight="1">
      <c r="B93" s="34"/>
      <c r="C93" s="40"/>
      <c r="D93" s="143"/>
      <c r="E93" s="77"/>
      <c r="F93" s="118"/>
      <c r="G93" s="329"/>
      <c r="H93" s="304"/>
      <c r="I93" s="330"/>
      <c r="J93" s="304"/>
      <c r="K93" s="304"/>
      <c r="L93" s="100"/>
      <c r="M93" s="347"/>
      <c r="N93" s="94"/>
      <c r="O93" s="348"/>
      <c r="P93" s="311"/>
      <c r="Q93" s="311"/>
      <c r="R93" s="108"/>
      <c r="T93" s="289"/>
      <c r="U93" s="289"/>
      <c r="V93" s="289"/>
      <c r="W93" s="289"/>
    </row>
    <row r="94" spans="2:23" s="18" customFormat="1" ht="15" customHeight="1">
      <c r="B94" s="37">
        <v>6</v>
      </c>
      <c r="C94" s="28" t="s">
        <v>18</v>
      </c>
      <c r="D94" s="69">
        <v>40947</v>
      </c>
      <c r="E94" s="307">
        <v>63</v>
      </c>
      <c r="F94" s="88">
        <v>0.001538574254524141</v>
      </c>
      <c r="G94" s="317">
        <v>20273</v>
      </c>
      <c r="H94" s="318">
        <v>238</v>
      </c>
      <c r="I94" s="319">
        <v>0.011739752380012824</v>
      </c>
      <c r="J94" s="87">
        <v>24115</v>
      </c>
      <c r="K94" s="87">
        <v>745</v>
      </c>
      <c r="L94" s="101">
        <v>0.030893634667219574</v>
      </c>
      <c r="M94" s="338">
        <v>1724</v>
      </c>
      <c r="N94" s="78">
        <v>97</v>
      </c>
      <c r="O94" s="319">
        <v>0.05626450116009281</v>
      </c>
      <c r="P94" s="87">
        <v>31786</v>
      </c>
      <c r="Q94" s="87">
        <v>423</v>
      </c>
      <c r="R94" s="101">
        <v>0.013307745548354621</v>
      </c>
      <c r="T94" s="289"/>
      <c r="U94" s="289"/>
      <c r="V94" s="289"/>
      <c r="W94" s="289"/>
    </row>
    <row r="95" spans="2:23" s="18" customFormat="1" ht="7.5" customHeight="1">
      <c r="B95" s="27"/>
      <c r="C95" s="30"/>
      <c r="D95" s="71"/>
      <c r="E95" s="72"/>
      <c r="F95" s="114"/>
      <c r="G95" s="322"/>
      <c r="H95" s="301"/>
      <c r="I95" s="323"/>
      <c r="J95" s="301"/>
      <c r="K95" s="301"/>
      <c r="L95" s="98"/>
      <c r="M95" s="349"/>
      <c r="N95" s="92"/>
      <c r="O95" s="350"/>
      <c r="P95" s="312"/>
      <c r="Q95" s="312"/>
      <c r="R95" s="103"/>
      <c r="T95" s="289"/>
      <c r="U95" s="289"/>
      <c r="V95" s="289"/>
      <c r="W95" s="289"/>
    </row>
    <row r="96" spans="2:23" s="18" customFormat="1" ht="15" customHeight="1">
      <c r="B96" s="27">
        <v>661</v>
      </c>
      <c r="C96" s="30" t="s">
        <v>104</v>
      </c>
      <c r="D96" s="71">
        <v>2167</v>
      </c>
      <c r="E96" s="72">
        <v>5</v>
      </c>
      <c r="F96" s="114">
        <v>0.0023073373327180432</v>
      </c>
      <c r="G96" s="322">
        <v>1230</v>
      </c>
      <c r="H96" s="301">
        <v>13</v>
      </c>
      <c r="I96" s="323">
        <v>0.01056910569105691</v>
      </c>
      <c r="J96" s="301">
        <v>1704</v>
      </c>
      <c r="K96" s="301">
        <v>56</v>
      </c>
      <c r="L96" s="103">
        <v>0.03286384976525822</v>
      </c>
      <c r="M96" s="340">
        <v>247</v>
      </c>
      <c r="N96" s="71">
        <v>5</v>
      </c>
      <c r="O96" s="323">
        <v>0.020242914979757085</v>
      </c>
      <c r="P96" s="301">
        <v>3580</v>
      </c>
      <c r="Q96" s="301">
        <v>48</v>
      </c>
      <c r="R96" s="103">
        <v>0.013407821229050279</v>
      </c>
      <c r="T96" s="289"/>
      <c r="U96" s="289"/>
      <c r="V96" s="289"/>
      <c r="W96" s="289"/>
    </row>
    <row r="97" spans="2:23" s="18" customFormat="1" ht="15" customHeight="1">
      <c r="B97" s="27">
        <v>662</v>
      </c>
      <c r="C97" s="30" t="s">
        <v>105</v>
      </c>
      <c r="D97" s="71">
        <v>1796</v>
      </c>
      <c r="E97" s="72">
        <v>11</v>
      </c>
      <c r="F97" s="114">
        <v>0.006124721603563474</v>
      </c>
      <c r="G97" s="322">
        <v>1115</v>
      </c>
      <c r="H97" s="301">
        <v>8</v>
      </c>
      <c r="I97" s="323">
        <v>0.007174887892376682</v>
      </c>
      <c r="J97" s="301">
        <v>1675</v>
      </c>
      <c r="K97" s="301">
        <v>77</v>
      </c>
      <c r="L97" s="103">
        <v>0.04597014925373134</v>
      </c>
      <c r="M97" s="340">
        <v>296</v>
      </c>
      <c r="N97" s="71">
        <v>36</v>
      </c>
      <c r="O97" s="323">
        <v>0.12162162162162163</v>
      </c>
      <c r="P97" s="301">
        <v>3028</v>
      </c>
      <c r="Q97" s="301">
        <v>38</v>
      </c>
      <c r="R97" s="103">
        <v>0.012549537648612946</v>
      </c>
      <c r="T97" s="289"/>
      <c r="U97" s="289"/>
      <c r="V97" s="289"/>
      <c r="W97" s="289"/>
    </row>
    <row r="98" spans="2:23" s="18" customFormat="1" ht="15" customHeight="1">
      <c r="B98" s="27">
        <v>663</v>
      </c>
      <c r="C98" s="30" t="s">
        <v>106</v>
      </c>
      <c r="D98" s="71">
        <v>3169</v>
      </c>
      <c r="E98" s="72">
        <v>4</v>
      </c>
      <c r="F98" s="114">
        <v>0.0012622278321236984</v>
      </c>
      <c r="G98" s="322">
        <v>1290</v>
      </c>
      <c r="H98" s="301">
        <v>16</v>
      </c>
      <c r="I98" s="323">
        <v>0.012403100775193798</v>
      </c>
      <c r="J98" s="301">
        <v>2637</v>
      </c>
      <c r="K98" s="301">
        <v>69</v>
      </c>
      <c r="L98" s="103">
        <v>0.026166097838452786</v>
      </c>
      <c r="M98" s="340">
        <v>457</v>
      </c>
      <c r="N98" s="71">
        <v>12</v>
      </c>
      <c r="O98" s="323">
        <v>0.0262582056892779</v>
      </c>
      <c r="P98" s="301">
        <v>6520</v>
      </c>
      <c r="Q98" s="301">
        <v>79</v>
      </c>
      <c r="R98" s="103">
        <v>0.012116564417177914</v>
      </c>
      <c r="T98" s="289"/>
      <c r="U98" s="289"/>
      <c r="V98" s="289"/>
      <c r="W98" s="289"/>
    </row>
    <row r="99" spans="2:23" s="18" customFormat="1" ht="15" customHeight="1">
      <c r="B99" s="27">
        <v>671</v>
      </c>
      <c r="C99" s="30" t="s">
        <v>107</v>
      </c>
      <c r="D99" s="71">
        <v>5713</v>
      </c>
      <c r="E99" s="72">
        <v>10</v>
      </c>
      <c r="F99" s="114">
        <v>0.001750393838613688</v>
      </c>
      <c r="G99" s="322">
        <v>2449</v>
      </c>
      <c r="H99" s="301">
        <v>30</v>
      </c>
      <c r="I99" s="323">
        <v>0.012249897917517355</v>
      </c>
      <c r="J99" s="301">
        <v>3105</v>
      </c>
      <c r="K99" s="301">
        <v>119</v>
      </c>
      <c r="L99" s="103">
        <v>0.03832528180354267</v>
      </c>
      <c r="M99" s="340">
        <v>117</v>
      </c>
      <c r="N99" s="71">
        <v>4</v>
      </c>
      <c r="O99" s="323">
        <v>0.03418803418803419</v>
      </c>
      <c r="P99" s="301">
        <v>2775</v>
      </c>
      <c r="Q99" s="301">
        <v>26</v>
      </c>
      <c r="R99" s="103">
        <v>0.009369369369369369</v>
      </c>
      <c r="T99" s="289"/>
      <c r="U99" s="289"/>
      <c r="V99" s="289"/>
      <c r="W99" s="289"/>
    </row>
    <row r="100" spans="2:23" s="18" customFormat="1" ht="15" customHeight="1">
      <c r="B100" s="27">
        <v>672</v>
      </c>
      <c r="C100" s="30" t="s">
        <v>108</v>
      </c>
      <c r="D100" s="71">
        <v>3090</v>
      </c>
      <c r="E100" s="72">
        <v>2</v>
      </c>
      <c r="F100" s="114">
        <v>0.0006472491909385113</v>
      </c>
      <c r="G100" s="322">
        <v>1833</v>
      </c>
      <c r="H100" s="301">
        <v>19</v>
      </c>
      <c r="I100" s="323">
        <v>0.010365521003818877</v>
      </c>
      <c r="J100" s="301">
        <v>1676</v>
      </c>
      <c r="K100" s="301">
        <v>48</v>
      </c>
      <c r="L100" s="103">
        <v>0.028639618138424822</v>
      </c>
      <c r="M100" s="341" t="s">
        <v>146</v>
      </c>
      <c r="N100" s="114" t="s">
        <v>146</v>
      </c>
      <c r="O100" s="323" t="s">
        <v>146</v>
      </c>
      <c r="P100" s="301">
        <v>2377</v>
      </c>
      <c r="Q100" s="301">
        <v>27</v>
      </c>
      <c r="R100" s="103">
        <v>0.011358855700462769</v>
      </c>
      <c r="T100" s="289"/>
      <c r="U100" s="289"/>
      <c r="V100" s="289"/>
      <c r="W100" s="289"/>
    </row>
    <row r="101" spans="2:23" s="18" customFormat="1" ht="15" customHeight="1">
      <c r="B101" s="27">
        <v>673</v>
      </c>
      <c r="C101" s="30" t="s">
        <v>109</v>
      </c>
      <c r="D101" s="71">
        <v>2570</v>
      </c>
      <c r="E101" s="72">
        <v>0</v>
      </c>
      <c r="F101" s="114">
        <v>0</v>
      </c>
      <c r="G101" s="322">
        <v>1448</v>
      </c>
      <c r="H101" s="301">
        <v>7</v>
      </c>
      <c r="I101" s="323">
        <v>0.004834254143646409</v>
      </c>
      <c r="J101" s="301">
        <v>1660</v>
      </c>
      <c r="K101" s="301">
        <v>55</v>
      </c>
      <c r="L101" s="103">
        <v>0.03313253012048193</v>
      </c>
      <c r="M101" s="340">
        <v>368</v>
      </c>
      <c r="N101" s="71">
        <v>21</v>
      </c>
      <c r="O101" s="323">
        <v>0.057065217391304345</v>
      </c>
      <c r="P101" s="301">
        <v>1755</v>
      </c>
      <c r="Q101" s="301">
        <v>26</v>
      </c>
      <c r="R101" s="103">
        <v>0.014814814814814815</v>
      </c>
      <c r="T101" s="289"/>
      <c r="U101" s="289"/>
      <c r="V101" s="289"/>
      <c r="W101" s="289"/>
    </row>
    <row r="102" spans="2:23" s="18" customFormat="1" ht="15" customHeight="1">
      <c r="B102" s="27">
        <v>674</v>
      </c>
      <c r="C102" s="30" t="s">
        <v>110</v>
      </c>
      <c r="D102" s="71">
        <v>2611</v>
      </c>
      <c r="E102" s="72">
        <v>4</v>
      </c>
      <c r="F102" s="114">
        <v>0.0015319800842589046</v>
      </c>
      <c r="G102" s="322">
        <v>1588</v>
      </c>
      <c r="H102" s="301">
        <v>16</v>
      </c>
      <c r="I102" s="323">
        <v>0.010075566750629723</v>
      </c>
      <c r="J102" s="301">
        <v>2056</v>
      </c>
      <c r="K102" s="301">
        <v>55</v>
      </c>
      <c r="L102" s="103">
        <v>0.026750972762645913</v>
      </c>
      <c r="M102" s="341" t="s">
        <v>146</v>
      </c>
      <c r="N102" s="114" t="s">
        <v>146</v>
      </c>
      <c r="O102" s="323" t="s">
        <v>146</v>
      </c>
      <c r="P102" s="301">
        <v>1894</v>
      </c>
      <c r="Q102" s="301">
        <v>27</v>
      </c>
      <c r="R102" s="103">
        <v>0.014255543822597676</v>
      </c>
      <c r="T102" s="289"/>
      <c r="U102" s="289"/>
      <c r="V102" s="289"/>
      <c r="W102" s="289"/>
    </row>
    <row r="103" spans="2:23" s="18" customFormat="1" ht="15" customHeight="1">
      <c r="B103" s="27">
        <v>675</v>
      </c>
      <c r="C103" s="30" t="s">
        <v>111</v>
      </c>
      <c r="D103" s="71">
        <v>2879</v>
      </c>
      <c r="E103" s="72">
        <v>3</v>
      </c>
      <c r="F103" s="114">
        <v>0.0010420284821118443</v>
      </c>
      <c r="G103" s="322">
        <v>1356</v>
      </c>
      <c r="H103" s="301">
        <v>16</v>
      </c>
      <c r="I103" s="323">
        <v>0.011799410029498525</v>
      </c>
      <c r="J103" s="301">
        <v>1954</v>
      </c>
      <c r="K103" s="301">
        <v>57</v>
      </c>
      <c r="L103" s="103">
        <v>0.02917093142272262</v>
      </c>
      <c r="M103" s="340">
        <v>239</v>
      </c>
      <c r="N103" s="71">
        <v>19</v>
      </c>
      <c r="O103" s="323">
        <v>0.0794979079497908</v>
      </c>
      <c r="P103" s="301">
        <v>3747</v>
      </c>
      <c r="Q103" s="301">
        <v>73</v>
      </c>
      <c r="R103" s="103">
        <v>0.01948225246864158</v>
      </c>
      <c r="T103" s="289"/>
      <c r="U103" s="289"/>
      <c r="V103" s="289"/>
      <c r="W103" s="289"/>
    </row>
    <row r="104" spans="2:23" s="18" customFormat="1" ht="15" customHeight="1">
      <c r="B104" s="27">
        <v>676</v>
      </c>
      <c r="C104" s="30" t="s">
        <v>112</v>
      </c>
      <c r="D104" s="71">
        <v>4305</v>
      </c>
      <c r="E104" s="72">
        <v>3</v>
      </c>
      <c r="F104" s="114">
        <v>0.0006968641114982578</v>
      </c>
      <c r="G104" s="322">
        <v>2358</v>
      </c>
      <c r="H104" s="301">
        <v>51</v>
      </c>
      <c r="I104" s="323">
        <v>0.021628498727735368</v>
      </c>
      <c r="J104" s="301">
        <v>2340</v>
      </c>
      <c r="K104" s="301">
        <v>86</v>
      </c>
      <c r="L104" s="103">
        <v>0.03675213675213675</v>
      </c>
      <c r="M104" s="341" t="s">
        <v>146</v>
      </c>
      <c r="N104" s="114" t="s">
        <v>146</v>
      </c>
      <c r="O104" s="323" t="s">
        <v>146</v>
      </c>
      <c r="P104" s="301">
        <v>2726</v>
      </c>
      <c r="Q104" s="301">
        <v>41</v>
      </c>
      <c r="R104" s="103">
        <v>0.01504035216434336</v>
      </c>
      <c r="T104" s="289"/>
      <c r="U104" s="289"/>
      <c r="V104" s="289"/>
      <c r="W104" s="289"/>
    </row>
    <row r="105" spans="2:23" s="18" customFormat="1" ht="15" customHeight="1">
      <c r="B105" s="27">
        <v>677</v>
      </c>
      <c r="C105" s="30" t="s">
        <v>113</v>
      </c>
      <c r="D105" s="71">
        <v>3904</v>
      </c>
      <c r="E105" s="72">
        <v>0</v>
      </c>
      <c r="F105" s="114">
        <v>0</v>
      </c>
      <c r="G105" s="322">
        <v>1868</v>
      </c>
      <c r="H105" s="301">
        <v>25</v>
      </c>
      <c r="I105" s="323">
        <v>0.013383297644539615</v>
      </c>
      <c r="J105" s="301">
        <v>3005</v>
      </c>
      <c r="K105" s="301">
        <v>69</v>
      </c>
      <c r="L105" s="103">
        <v>0.022961730449251247</v>
      </c>
      <c r="M105" s="341" t="s">
        <v>146</v>
      </c>
      <c r="N105" s="114" t="s">
        <v>146</v>
      </c>
      <c r="O105" s="323" t="s">
        <v>146</v>
      </c>
      <c r="P105" s="301">
        <v>2722</v>
      </c>
      <c r="Q105" s="301">
        <v>31</v>
      </c>
      <c r="R105" s="103">
        <v>0.011388684790595151</v>
      </c>
      <c r="T105" s="289"/>
      <c r="U105" s="289"/>
      <c r="V105" s="289"/>
      <c r="W105" s="289"/>
    </row>
    <row r="106" spans="2:23" s="18" customFormat="1" ht="15" customHeight="1">
      <c r="B106" s="27">
        <v>678</v>
      </c>
      <c r="C106" s="30" t="s">
        <v>114</v>
      </c>
      <c r="D106" s="71">
        <v>3585</v>
      </c>
      <c r="E106" s="72">
        <v>6</v>
      </c>
      <c r="F106" s="114">
        <v>0.0016736401673640166</v>
      </c>
      <c r="G106" s="322">
        <v>1807</v>
      </c>
      <c r="H106" s="301">
        <v>21</v>
      </c>
      <c r="I106" s="323">
        <v>0.01162147205312673</v>
      </c>
      <c r="J106" s="301">
        <v>947</v>
      </c>
      <c r="K106" s="301">
        <v>16</v>
      </c>
      <c r="L106" s="103">
        <v>0.01689545934530095</v>
      </c>
      <c r="M106" s="341" t="s">
        <v>146</v>
      </c>
      <c r="N106" s="114" t="s">
        <v>146</v>
      </c>
      <c r="O106" s="323" t="s">
        <v>146</v>
      </c>
      <c r="P106" s="301">
        <v>0</v>
      </c>
      <c r="Q106" s="301">
        <v>0</v>
      </c>
      <c r="R106" s="103" t="s">
        <v>146</v>
      </c>
      <c r="T106" s="289"/>
      <c r="U106" s="289"/>
      <c r="V106" s="289"/>
      <c r="W106" s="289"/>
    </row>
    <row r="107" spans="2:23" s="18" customFormat="1" ht="15" customHeight="1">
      <c r="B107" s="27">
        <v>679</v>
      </c>
      <c r="C107" s="30" t="s">
        <v>115</v>
      </c>
      <c r="D107" s="71">
        <v>5158</v>
      </c>
      <c r="E107" s="72">
        <v>15</v>
      </c>
      <c r="F107" s="114">
        <v>0.0029081039162466072</v>
      </c>
      <c r="G107" s="322">
        <v>1931</v>
      </c>
      <c r="H107" s="301">
        <v>16</v>
      </c>
      <c r="I107" s="323">
        <v>0.008285862247540134</v>
      </c>
      <c r="J107" s="301">
        <v>1356</v>
      </c>
      <c r="K107" s="301">
        <v>38</v>
      </c>
      <c r="L107" s="103">
        <v>0.028023598820058997</v>
      </c>
      <c r="M107" s="341" t="s">
        <v>146</v>
      </c>
      <c r="N107" s="114" t="s">
        <v>146</v>
      </c>
      <c r="O107" s="323" t="s">
        <v>146</v>
      </c>
      <c r="P107" s="301">
        <v>662</v>
      </c>
      <c r="Q107" s="301">
        <v>7</v>
      </c>
      <c r="R107" s="103">
        <v>0.010574018126888218</v>
      </c>
      <c r="T107" s="289"/>
      <c r="U107" s="289"/>
      <c r="V107" s="289"/>
      <c r="W107" s="289"/>
    </row>
    <row r="108" spans="2:23" s="18" customFormat="1" ht="7.5" customHeight="1">
      <c r="B108" s="26"/>
      <c r="C108" s="31"/>
      <c r="D108" s="142"/>
      <c r="E108" s="73"/>
      <c r="F108" s="115"/>
      <c r="G108" s="324"/>
      <c r="H108" s="325"/>
      <c r="I108" s="326"/>
      <c r="J108" s="302"/>
      <c r="K108" s="302"/>
      <c r="L108" s="99"/>
      <c r="M108" s="342"/>
      <c r="N108" s="343"/>
      <c r="O108" s="344"/>
      <c r="P108" s="309"/>
      <c r="Q108" s="309"/>
      <c r="R108" s="104"/>
      <c r="T108" s="289"/>
      <c r="U108" s="289"/>
      <c r="V108" s="289"/>
      <c r="W108" s="289"/>
    </row>
    <row r="109" spans="2:23" s="18" customFormat="1" ht="15" customHeight="1">
      <c r="B109" s="37">
        <v>7</v>
      </c>
      <c r="C109" s="28" t="s">
        <v>17</v>
      </c>
      <c r="D109" s="69">
        <v>63008</v>
      </c>
      <c r="E109" s="307">
        <v>119</v>
      </c>
      <c r="F109" s="88">
        <v>0.00188864906043677</v>
      </c>
      <c r="G109" s="317">
        <v>32539</v>
      </c>
      <c r="H109" s="318">
        <v>351</v>
      </c>
      <c r="I109" s="319">
        <v>0.010787055533359968</v>
      </c>
      <c r="J109" s="87">
        <v>35886</v>
      </c>
      <c r="K109" s="87">
        <v>1090</v>
      </c>
      <c r="L109" s="101">
        <v>0.03037396199074848</v>
      </c>
      <c r="M109" s="338">
        <v>2927</v>
      </c>
      <c r="N109" s="78">
        <v>163</v>
      </c>
      <c r="O109" s="319">
        <v>0.05568841817560642</v>
      </c>
      <c r="P109" s="87">
        <v>41941</v>
      </c>
      <c r="Q109" s="87">
        <v>725</v>
      </c>
      <c r="R109" s="101">
        <v>0.017286187739920366</v>
      </c>
      <c r="T109" s="289"/>
      <c r="U109" s="289"/>
      <c r="V109" s="289"/>
      <c r="W109" s="289"/>
    </row>
    <row r="110" spans="2:23" s="18" customFormat="1" ht="7.5" customHeight="1">
      <c r="B110" s="27"/>
      <c r="C110" s="30"/>
      <c r="D110" s="71"/>
      <c r="E110" s="72"/>
      <c r="F110" s="114"/>
      <c r="G110" s="322"/>
      <c r="H110" s="301"/>
      <c r="I110" s="323"/>
      <c r="J110" s="301"/>
      <c r="K110" s="301"/>
      <c r="L110" s="98"/>
      <c r="M110" s="349"/>
      <c r="N110" s="92"/>
      <c r="O110" s="350"/>
      <c r="P110" s="312"/>
      <c r="Q110" s="312"/>
      <c r="R110" s="103"/>
      <c r="T110" s="289"/>
      <c r="U110" s="289"/>
      <c r="V110" s="289"/>
      <c r="W110" s="289"/>
    </row>
    <row r="111" spans="2:23" s="18" customFormat="1" ht="15" customHeight="1">
      <c r="B111" s="27">
        <v>761</v>
      </c>
      <c r="C111" s="30" t="s">
        <v>116</v>
      </c>
      <c r="D111" s="71">
        <v>8862</v>
      </c>
      <c r="E111" s="72">
        <v>29</v>
      </c>
      <c r="F111" s="114">
        <v>0.0032723990069961633</v>
      </c>
      <c r="G111" s="322">
        <v>4843</v>
      </c>
      <c r="H111" s="301">
        <v>88</v>
      </c>
      <c r="I111" s="323">
        <v>0.018170555440842454</v>
      </c>
      <c r="J111" s="301">
        <v>4237</v>
      </c>
      <c r="K111" s="301">
        <v>186</v>
      </c>
      <c r="L111" s="103">
        <v>0.04389898513098891</v>
      </c>
      <c r="M111" s="340">
        <v>969</v>
      </c>
      <c r="N111" s="71">
        <v>86</v>
      </c>
      <c r="O111" s="323">
        <v>0.08875128998968008</v>
      </c>
      <c r="P111" s="301">
        <v>8075</v>
      </c>
      <c r="Q111" s="301">
        <v>184</v>
      </c>
      <c r="R111" s="103">
        <v>0.022786377708978327</v>
      </c>
      <c r="T111" s="289"/>
      <c r="U111" s="289"/>
      <c r="V111" s="289"/>
      <c r="W111" s="289"/>
    </row>
    <row r="112" spans="2:23" s="18" customFormat="1" ht="15" customHeight="1">
      <c r="B112" s="27">
        <v>762</v>
      </c>
      <c r="C112" s="30" t="s">
        <v>117</v>
      </c>
      <c r="D112" s="71">
        <v>1430</v>
      </c>
      <c r="E112" s="72">
        <v>5</v>
      </c>
      <c r="F112" s="114">
        <v>0.0034965034965034965</v>
      </c>
      <c r="G112" s="322">
        <v>796</v>
      </c>
      <c r="H112" s="301">
        <v>13</v>
      </c>
      <c r="I112" s="323">
        <v>0.016331658291457288</v>
      </c>
      <c r="J112" s="301">
        <v>1365</v>
      </c>
      <c r="K112" s="301">
        <v>49</v>
      </c>
      <c r="L112" s="103">
        <v>0.035897435897435895</v>
      </c>
      <c r="M112" s="340">
        <v>169</v>
      </c>
      <c r="N112" s="71">
        <v>7</v>
      </c>
      <c r="O112" s="323">
        <v>0.04142011834319527</v>
      </c>
      <c r="P112" s="301">
        <v>1771</v>
      </c>
      <c r="Q112" s="301">
        <v>27</v>
      </c>
      <c r="R112" s="103">
        <v>0.015245623941276116</v>
      </c>
      <c r="T112" s="289"/>
      <c r="U112" s="289"/>
      <c r="V112" s="289"/>
      <c r="W112" s="289"/>
    </row>
    <row r="113" spans="2:23" s="18" customFormat="1" ht="15" customHeight="1">
      <c r="B113" s="27">
        <v>763</v>
      </c>
      <c r="C113" s="30" t="s">
        <v>118</v>
      </c>
      <c r="D113" s="71">
        <v>2264</v>
      </c>
      <c r="E113" s="72">
        <v>3</v>
      </c>
      <c r="F113" s="114">
        <v>0.001325088339222615</v>
      </c>
      <c r="G113" s="322">
        <v>1248</v>
      </c>
      <c r="H113" s="301">
        <v>26</v>
      </c>
      <c r="I113" s="323">
        <v>0.020833333333333332</v>
      </c>
      <c r="J113" s="301">
        <v>2132</v>
      </c>
      <c r="K113" s="301">
        <v>66</v>
      </c>
      <c r="L113" s="103">
        <v>0.03095684803001876</v>
      </c>
      <c r="M113" s="340">
        <v>413</v>
      </c>
      <c r="N113" s="71">
        <v>20</v>
      </c>
      <c r="O113" s="323">
        <v>0.048426150121065374</v>
      </c>
      <c r="P113" s="301">
        <v>2570</v>
      </c>
      <c r="Q113" s="301">
        <v>57</v>
      </c>
      <c r="R113" s="103">
        <v>0.02217898832684825</v>
      </c>
      <c r="T113" s="289"/>
      <c r="U113" s="289"/>
      <c r="V113" s="289"/>
      <c r="W113" s="289"/>
    </row>
    <row r="114" spans="2:23" s="18" customFormat="1" ht="15" customHeight="1">
      <c r="B114" s="27">
        <v>764</v>
      </c>
      <c r="C114" s="30" t="s">
        <v>119</v>
      </c>
      <c r="D114" s="71">
        <v>1450</v>
      </c>
      <c r="E114" s="72">
        <v>0</v>
      </c>
      <c r="F114" s="114">
        <v>0</v>
      </c>
      <c r="G114" s="322">
        <v>893</v>
      </c>
      <c r="H114" s="301">
        <v>8</v>
      </c>
      <c r="I114" s="323">
        <v>0.008958566629339306</v>
      </c>
      <c r="J114" s="301">
        <v>1161</v>
      </c>
      <c r="K114" s="301">
        <v>39</v>
      </c>
      <c r="L114" s="103">
        <v>0.03359173126614987</v>
      </c>
      <c r="M114" s="340">
        <v>376</v>
      </c>
      <c r="N114" s="71">
        <v>19</v>
      </c>
      <c r="O114" s="323">
        <v>0.05053191489361702</v>
      </c>
      <c r="P114" s="301">
        <v>1554</v>
      </c>
      <c r="Q114" s="301">
        <v>32</v>
      </c>
      <c r="R114" s="103">
        <v>0.02059202059202059</v>
      </c>
      <c r="T114" s="289"/>
      <c r="U114" s="289"/>
      <c r="V114" s="289"/>
      <c r="W114" s="289"/>
    </row>
    <row r="115" spans="2:23" s="18" customFormat="1" ht="15" customHeight="1">
      <c r="B115" s="27">
        <v>771</v>
      </c>
      <c r="C115" s="30" t="s">
        <v>120</v>
      </c>
      <c r="D115" s="71">
        <v>4626</v>
      </c>
      <c r="E115" s="72">
        <v>4</v>
      </c>
      <c r="F115" s="114">
        <v>0.0008646779074794639</v>
      </c>
      <c r="G115" s="322">
        <v>2048</v>
      </c>
      <c r="H115" s="301">
        <v>21</v>
      </c>
      <c r="I115" s="323">
        <v>0.01025390625</v>
      </c>
      <c r="J115" s="301">
        <v>2724</v>
      </c>
      <c r="K115" s="301">
        <v>75</v>
      </c>
      <c r="L115" s="103">
        <v>0.02753303964757709</v>
      </c>
      <c r="M115" s="340">
        <v>58</v>
      </c>
      <c r="N115" s="71">
        <v>0</v>
      </c>
      <c r="O115" s="323">
        <v>0</v>
      </c>
      <c r="P115" s="301">
        <v>2038</v>
      </c>
      <c r="Q115" s="301">
        <v>23</v>
      </c>
      <c r="R115" s="103">
        <v>0.011285574092247301</v>
      </c>
      <c r="T115" s="289"/>
      <c r="U115" s="289"/>
      <c r="V115" s="289"/>
      <c r="W115" s="289"/>
    </row>
    <row r="116" spans="2:23" s="18" customFormat="1" ht="15" customHeight="1">
      <c r="B116" s="27">
        <v>772</v>
      </c>
      <c r="C116" s="30" t="s">
        <v>121</v>
      </c>
      <c r="D116" s="71">
        <v>8757</v>
      </c>
      <c r="E116" s="72">
        <v>9</v>
      </c>
      <c r="F116" s="114">
        <v>0.0010277492291880781</v>
      </c>
      <c r="G116" s="322">
        <v>4410</v>
      </c>
      <c r="H116" s="301">
        <v>25</v>
      </c>
      <c r="I116" s="323">
        <v>0.005668934240362812</v>
      </c>
      <c r="J116" s="301">
        <v>4900</v>
      </c>
      <c r="K116" s="301">
        <v>158</v>
      </c>
      <c r="L116" s="103">
        <v>0.03224489795918367</v>
      </c>
      <c r="M116" s="341" t="s">
        <v>146</v>
      </c>
      <c r="N116" s="114" t="s">
        <v>146</v>
      </c>
      <c r="O116" s="323" t="s">
        <v>146</v>
      </c>
      <c r="P116" s="301">
        <v>4599</v>
      </c>
      <c r="Q116" s="301">
        <v>108</v>
      </c>
      <c r="R116" s="103">
        <v>0.023483365949119372</v>
      </c>
      <c r="T116" s="289"/>
      <c r="U116" s="289"/>
      <c r="V116" s="289"/>
      <c r="W116" s="289"/>
    </row>
    <row r="117" spans="2:23" s="18" customFormat="1" ht="15" customHeight="1">
      <c r="B117" s="27">
        <v>773</v>
      </c>
      <c r="C117" s="30" t="s">
        <v>122</v>
      </c>
      <c r="D117" s="71">
        <v>3267</v>
      </c>
      <c r="E117" s="72">
        <v>13</v>
      </c>
      <c r="F117" s="114">
        <v>0.003979185797367615</v>
      </c>
      <c r="G117" s="322">
        <v>1908</v>
      </c>
      <c r="H117" s="301">
        <v>12</v>
      </c>
      <c r="I117" s="323">
        <v>0.006289308176100629</v>
      </c>
      <c r="J117" s="301">
        <v>2065</v>
      </c>
      <c r="K117" s="301">
        <v>54</v>
      </c>
      <c r="L117" s="103">
        <v>0.026150121065375304</v>
      </c>
      <c r="M117" s="341" t="s">
        <v>146</v>
      </c>
      <c r="N117" s="114" t="s">
        <v>146</v>
      </c>
      <c r="O117" s="323" t="s">
        <v>146</v>
      </c>
      <c r="P117" s="301">
        <v>2635</v>
      </c>
      <c r="Q117" s="301">
        <v>36</v>
      </c>
      <c r="R117" s="103">
        <v>0.01366223908918406</v>
      </c>
      <c r="T117" s="289"/>
      <c r="U117" s="289"/>
      <c r="V117" s="289"/>
      <c r="W117" s="289"/>
    </row>
    <row r="118" spans="2:23" s="18" customFormat="1" ht="15" customHeight="1">
      <c r="B118" s="27">
        <v>774</v>
      </c>
      <c r="C118" s="30" t="s">
        <v>123</v>
      </c>
      <c r="D118" s="71">
        <v>4298</v>
      </c>
      <c r="E118" s="72">
        <v>13</v>
      </c>
      <c r="F118" s="114">
        <v>0.003024662633783155</v>
      </c>
      <c r="G118" s="322">
        <v>2246</v>
      </c>
      <c r="H118" s="301">
        <v>18</v>
      </c>
      <c r="I118" s="323">
        <v>0.008014247551202136</v>
      </c>
      <c r="J118" s="301">
        <v>3041</v>
      </c>
      <c r="K118" s="301">
        <v>73</v>
      </c>
      <c r="L118" s="103">
        <v>0.024005261427162118</v>
      </c>
      <c r="M118" s="340">
        <v>51</v>
      </c>
      <c r="N118" s="71">
        <v>8</v>
      </c>
      <c r="O118" s="323">
        <v>0.1568627450980392</v>
      </c>
      <c r="P118" s="301">
        <v>3699</v>
      </c>
      <c r="Q118" s="301">
        <v>53</v>
      </c>
      <c r="R118" s="103">
        <v>0.014328196809948636</v>
      </c>
      <c r="T118" s="289"/>
      <c r="U118" s="289"/>
      <c r="V118" s="289"/>
      <c r="W118" s="289"/>
    </row>
    <row r="119" spans="2:23" s="18" customFormat="1" ht="15" customHeight="1">
      <c r="B119" s="27">
        <v>775</v>
      </c>
      <c r="C119" s="30" t="s">
        <v>124</v>
      </c>
      <c r="D119" s="71">
        <v>6201</v>
      </c>
      <c r="E119" s="72">
        <v>19</v>
      </c>
      <c r="F119" s="114">
        <v>0.00306402193194646</v>
      </c>
      <c r="G119" s="322">
        <v>2878</v>
      </c>
      <c r="H119" s="301">
        <v>35</v>
      </c>
      <c r="I119" s="323">
        <v>0.012161223071577484</v>
      </c>
      <c r="J119" s="301">
        <v>2847</v>
      </c>
      <c r="K119" s="301">
        <v>103</v>
      </c>
      <c r="L119" s="103">
        <v>0.036178433438707414</v>
      </c>
      <c r="M119" s="340">
        <v>132</v>
      </c>
      <c r="N119" s="71">
        <v>3</v>
      </c>
      <c r="O119" s="323">
        <v>0.022727272727272728</v>
      </c>
      <c r="P119" s="301">
        <v>3472</v>
      </c>
      <c r="Q119" s="301">
        <v>45</v>
      </c>
      <c r="R119" s="103">
        <v>0.012960829493087557</v>
      </c>
      <c r="T119" s="289"/>
      <c r="U119" s="289"/>
      <c r="V119" s="289"/>
      <c r="W119" s="289"/>
    </row>
    <row r="120" spans="2:23" s="18" customFormat="1" ht="15" customHeight="1">
      <c r="B120" s="27">
        <v>776</v>
      </c>
      <c r="C120" s="30" t="s">
        <v>125</v>
      </c>
      <c r="D120" s="71">
        <v>2651</v>
      </c>
      <c r="E120" s="72">
        <v>1</v>
      </c>
      <c r="F120" s="114">
        <v>0.0003772161448509996</v>
      </c>
      <c r="G120" s="322">
        <v>884</v>
      </c>
      <c r="H120" s="301">
        <v>11</v>
      </c>
      <c r="I120" s="323">
        <v>0.012443438914027148</v>
      </c>
      <c r="J120" s="301">
        <v>1494</v>
      </c>
      <c r="K120" s="301">
        <v>43</v>
      </c>
      <c r="L120" s="103">
        <v>0.028781793842034806</v>
      </c>
      <c r="M120" s="341" t="s">
        <v>146</v>
      </c>
      <c r="N120" s="114" t="s">
        <v>146</v>
      </c>
      <c r="O120" s="323" t="s">
        <v>146</v>
      </c>
      <c r="P120" s="301">
        <v>1878</v>
      </c>
      <c r="Q120" s="301">
        <v>11</v>
      </c>
      <c r="R120" s="103">
        <v>0.005857294994675187</v>
      </c>
      <c r="T120" s="289"/>
      <c r="U120" s="289"/>
      <c r="V120" s="289"/>
      <c r="W120" s="289"/>
    </row>
    <row r="121" spans="2:23" s="18" customFormat="1" ht="15" customHeight="1">
      <c r="B121" s="27">
        <v>777</v>
      </c>
      <c r="C121" s="30" t="s">
        <v>126</v>
      </c>
      <c r="D121" s="71">
        <v>4725</v>
      </c>
      <c r="E121" s="72">
        <v>6</v>
      </c>
      <c r="F121" s="114">
        <v>0.0012698412698412698</v>
      </c>
      <c r="G121" s="322">
        <v>2610</v>
      </c>
      <c r="H121" s="301">
        <v>37</v>
      </c>
      <c r="I121" s="323">
        <v>0.014176245210727969</v>
      </c>
      <c r="J121" s="301">
        <v>2920</v>
      </c>
      <c r="K121" s="301">
        <v>85</v>
      </c>
      <c r="L121" s="103">
        <v>0.02910958904109589</v>
      </c>
      <c r="M121" s="341" t="s">
        <v>146</v>
      </c>
      <c r="N121" s="114" t="s">
        <v>146</v>
      </c>
      <c r="O121" s="323" t="s">
        <v>146</v>
      </c>
      <c r="P121" s="301">
        <v>2648</v>
      </c>
      <c r="Q121" s="301">
        <v>45</v>
      </c>
      <c r="R121" s="103">
        <v>0.016993957703927493</v>
      </c>
      <c r="T121" s="289"/>
      <c r="U121" s="289"/>
      <c r="V121" s="289"/>
      <c r="W121" s="289"/>
    </row>
    <row r="122" spans="2:23" s="18" customFormat="1" ht="15" customHeight="1">
      <c r="B122" s="27">
        <v>778</v>
      </c>
      <c r="C122" s="30" t="s">
        <v>127</v>
      </c>
      <c r="D122" s="71">
        <v>4895</v>
      </c>
      <c r="E122" s="72">
        <v>7</v>
      </c>
      <c r="F122" s="114">
        <v>0.0014300306435137897</v>
      </c>
      <c r="G122" s="322">
        <v>2455</v>
      </c>
      <c r="H122" s="301">
        <v>15</v>
      </c>
      <c r="I122" s="323">
        <v>0.006109979633401222</v>
      </c>
      <c r="J122" s="301">
        <v>2284</v>
      </c>
      <c r="K122" s="301">
        <v>44</v>
      </c>
      <c r="L122" s="103">
        <v>0.01926444833625219</v>
      </c>
      <c r="M122" s="340">
        <v>215</v>
      </c>
      <c r="N122" s="71">
        <v>8</v>
      </c>
      <c r="O122" s="323">
        <v>0.037209302325581395</v>
      </c>
      <c r="P122" s="301">
        <v>2374</v>
      </c>
      <c r="Q122" s="301">
        <v>38</v>
      </c>
      <c r="R122" s="103">
        <v>0.016006739679865205</v>
      </c>
      <c r="T122" s="289"/>
      <c r="U122" s="289"/>
      <c r="V122" s="289"/>
      <c r="W122" s="289"/>
    </row>
    <row r="123" spans="2:23" s="18" customFormat="1" ht="15" customHeight="1">
      <c r="B123" s="27">
        <v>779</v>
      </c>
      <c r="C123" s="30" t="s">
        <v>128</v>
      </c>
      <c r="D123" s="71">
        <v>4637</v>
      </c>
      <c r="E123" s="72">
        <v>4</v>
      </c>
      <c r="F123" s="114">
        <v>0.0008626266982963123</v>
      </c>
      <c r="G123" s="322">
        <v>2383</v>
      </c>
      <c r="H123" s="301">
        <v>15</v>
      </c>
      <c r="I123" s="323">
        <v>0.00629458665547629</v>
      </c>
      <c r="J123" s="301">
        <v>3328</v>
      </c>
      <c r="K123" s="301">
        <v>85</v>
      </c>
      <c r="L123" s="103">
        <v>0.025540865384615384</v>
      </c>
      <c r="M123" s="340">
        <v>442</v>
      </c>
      <c r="N123" s="71">
        <v>10</v>
      </c>
      <c r="O123" s="323">
        <v>0.02262443438914027</v>
      </c>
      <c r="P123" s="301">
        <v>2762</v>
      </c>
      <c r="Q123" s="301">
        <v>37</v>
      </c>
      <c r="R123" s="103">
        <v>0.013396089790007242</v>
      </c>
      <c r="T123" s="289"/>
      <c r="U123" s="289"/>
      <c r="V123" s="289"/>
      <c r="W123" s="289"/>
    </row>
    <row r="124" spans="2:23" s="18" customFormat="1" ht="15" customHeight="1">
      <c r="B124" s="27">
        <v>780</v>
      </c>
      <c r="C124" s="30" t="s">
        <v>129</v>
      </c>
      <c r="D124" s="71">
        <v>4945</v>
      </c>
      <c r="E124" s="72">
        <v>6</v>
      </c>
      <c r="F124" s="114">
        <v>0.0012133468149646107</v>
      </c>
      <c r="G124" s="322">
        <v>2937</v>
      </c>
      <c r="H124" s="301">
        <v>27</v>
      </c>
      <c r="I124" s="323">
        <v>0.009193054136874362</v>
      </c>
      <c r="J124" s="301">
        <v>1388</v>
      </c>
      <c r="K124" s="301">
        <v>30</v>
      </c>
      <c r="L124" s="103">
        <v>0.021613832853025938</v>
      </c>
      <c r="M124" s="340">
        <v>102</v>
      </c>
      <c r="N124" s="71">
        <v>2</v>
      </c>
      <c r="O124" s="323">
        <v>0.0196078431372549</v>
      </c>
      <c r="P124" s="301">
        <v>1866</v>
      </c>
      <c r="Q124" s="301">
        <v>29</v>
      </c>
      <c r="R124" s="103">
        <v>0.015541264737406217</v>
      </c>
      <c r="T124" s="289"/>
      <c r="U124" s="289"/>
      <c r="V124" s="289"/>
      <c r="W124" s="289"/>
    </row>
    <row r="125" spans="2:23" s="18" customFormat="1" ht="7.5" customHeight="1">
      <c r="B125" s="31"/>
      <c r="C125" s="31"/>
      <c r="D125" s="142"/>
      <c r="E125" s="31"/>
      <c r="F125" s="119"/>
      <c r="G125" s="331"/>
      <c r="H125" s="332"/>
      <c r="I125" s="333"/>
      <c r="J125" s="305"/>
      <c r="K125" s="305"/>
      <c r="L125" s="120"/>
      <c r="M125" s="351"/>
      <c r="N125" s="352"/>
      <c r="O125" s="353"/>
      <c r="P125" s="313"/>
      <c r="Q125" s="313"/>
      <c r="R125" s="107"/>
      <c r="T125" s="289"/>
      <c r="U125" s="289"/>
      <c r="V125" s="289"/>
      <c r="W125" s="289"/>
    </row>
    <row r="126" spans="2:23" s="18" customFormat="1" ht="15" customHeight="1">
      <c r="B126" s="415" t="s">
        <v>130</v>
      </c>
      <c r="C126" s="415"/>
      <c r="D126" s="69">
        <v>432189</v>
      </c>
      <c r="E126" s="69">
        <v>902</v>
      </c>
      <c r="F126" s="88">
        <v>0.0020870498786410576</v>
      </c>
      <c r="G126" s="317">
        <v>202975</v>
      </c>
      <c r="H126" s="318">
        <v>2197</v>
      </c>
      <c r="I126" s="319">
        <v>0.010823993102598841</v>
      </c>
      <c r="J126" s="87">
        <v>225655</v>
      </c>
      <c r="K126" s="87">
        <v>6907</v>
      </c>
      <c r="L126" s="101">
        <v>0.0306086725310762</v>
      </c>
      <c r="M126" s="338">
        <v>18306</v>
      </c>
      <c r="N126" s="78">
        <v>934</v>
      </c>
      <c r="O126" s="319">
        <v>0.05102152299792418</v>
      </c>
      <c r="P126" s="87">
        <v>323457</v>
      </c>
      <c r="Q126" s="87">
        <v>5489</v>
      </c>
      <c r="R126" s="101">
        <v>0.016969798149367613</v>
      </c>
      <c r="T126" s="289"/>
      <c r="U126" s="289"/>
      <c r="V126" s="289"/>
      <c r="W126" s="289"/>
    </row>
    <row r="127" spans="2:18" s="18" customFormat="1" ht="7.5" customHeight="1">
      <c r="B127" s="464"/>
      <c r="C127" s="464"/>
      <c r="D127" s="295"/>
      <c r="E127" s="295"/>
      <c r="F127" s="149"/>
      <c r="G127" s="334"/>
      <c r="H127" s="149"/>
      <c r="I127" s="335"/>
      <c r="J127" s="149"/>
      <c r="K127" s="149"/>
      <c r="L127" s="150"/>
      <c r="M127" s="354"/>
      <c r="N127" s="150"/>
      <c r="O127" s="335"/>
      <c r="P127" s="149"/>
      <c r="Q127" s="149"/>
      <c r="R127" s="150"/>
    </row>
    <row r="128" ht="7.5" customHeight="1"/>
    <row r="129" spans="2:18" ht="12.75">
      <c r="B129" s="439" t="s">
        <v>153</v>
      </c>
      <c r="C129" s="439"/>
      <c r="D129" s="439"/>
      <c r="E129" s="439"/>
      <c r="F129" s="439"/>
      <c r="G129" s="439"/>
      <c r="H129" s="439"/>
      <c r="I129" s="439"/>
      <c r="J129" s="439"/>
      <c r="K129" s="439"/>
      <c r="L129" s="439"/>
      <c r="M129" s="439"/>
      <c r="N129" s="439"/>
      <c r="O129" s="439"/>
      <c r="P129" s="439"/>
      <c r="Q129" s="439"/>
      <c r="R129" s="439"/>
    </row>
    <row r="130" s="61" customFormat="1" ht="7.5" customHeight="1"/>
    <row r="131" spans="2:6" s="61" customFormat="1" ht="15" customHeight="1">
      <c r="B131" s="411" t="s">
        <v>252</v>
      </c>
      <c r="C131" s="411"/>
      <c r="D131" s="411"/>
      <c r="E131" s="411"/>
      <c r="F131" s="411"/>
    </row>
    <row r="132" spans="2:5" ht="12.75">
      <c r="B132" s="18"/>
      <c r="C132" s="18"/>
      <c r="D132" s="18"/>
      <c r="E132" s="18"/>
    </row>
  </sheetData>
  <sheetProtection/>
  <mergeCells count="22">
    <mergeCell ref="B131:F131"/>
    <mergeCell ref="J5:L5"/>
    <mergeCell ref="K6:L6"/>
    <mergeCell ref="B2:C2"/>
    <mergeCell ref="B126:C126"/>
    <mergeCell ref="B127:C127"/>
    <mergeCell ref="B4:R4"/>
    <mergeCell ref="B129:R129"/>
    <mergeCell ref="P6:P7"/>
    <mergeCell ref="Q6:R6"/>
    <mergeCell ref="E6:F6"/>
    <mergeCell ref="D5:F5"/>
    <mergeCell ref="H6:I6"/>
    <mergeCell ref="P5:R5"/>
    <mergeCell ref="B5:C7"/>
    <mergeCell ref="M5:O5"/>
    <mergeCell ref="N6:O6"/>
    <mergeCell ref="D6:D7"/>
    <mergeCell ref="G6:G7"/>
    <mergeCell ref="G5:I5"/>
    <mergeCell ref="J6:J7"/>
    <mergeCell ref="M6:M7"/>
  </mergeCells>
  <hyperlinks>
    <hyperlink ref="B2" location="Inhalt!A1" display="zurück zur Eingangsseite"/>
  </hyperlink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&amp;L&amp;8Qualitätsagentur&amp;R&amp;8Bildungsbericht Bayern 2018
Internettabellen</oddHeader>
    <oddFooter>&amp;C&amp;P</oddFooter>
  </headerFooter>
</worksheet>
</file>

<file path=xl/worksheets/sheet11.xml><?xml version="1.0" encoding="utf-8"?>
<worksheet xmlns="http://schemas.openxmlformats.org/spreadsheetml/2006/main" xmlns:r="http://schemas.openxmlformats.org/officeDocument/2006/relationships">
  <sheetPr>
    <tabColor rgb="FF1A7950"/>
  </sheetPr>
  <dimension ref="A2:F130"/>
  <sheetViews>
    <sheetView zoomScalePageLayoutView="0" workbookViewId="0" topLeftCell="A1">
      <pane ySplit="6" topLeftCell="A7" activePane="bottomLeft" state="frozen"/>
      <selection pane="topLeft" activeCell="B2" sqref="B2:C2"/>
      <selection pane="bottomLeft" activeCell="A1" sqref="A1"/>
    </sheetView>
  </sheetViews>
  <sheetFormatPr defaultColWidth="11.421875" defaultRowHeight="12.75"/>
  <cols>
    <col min="1" max="1" width="3.7109375" style="14" customWidth="1"/>
    <col min="2" max="2" width="5.7109375" style="14" customWidth="1"/>
    <col min="3" max="3" width="27.7109375" style="14" customWidth="1"/>
    <col min="4" max="4" width="24.7109375" style="14" customWidth="1"/>
    <col min="5" max="6" width="18.7109375" style="14" customWidth="1"/>
    <col min="7" max="16384" width="11.421875" style="14" customWidth="1"/>
  </cols>
  <sheetData>
    <row r="2" spans="2:4" ht="12.75">
      <c r="B2" s="400" t="s">
        <v>2</v>
      </c>
      <c r="C2" s="400"/>
      <c r="D2" s="16"/>
    </row>
    <row r="3" ht="12.75">
      <c r="E3" s="17"/>
    </row>
    <row r="4" spans="2:6" ht="69.75" customHeight="1">
      <c r="B4" s="445" t="s">
        <v>227</v>
      </c>
      <c r="C4" s="445"/>
      <c r="D4" s="445"/>
      <c r="E4" s="445"/>
      <c r="F4" s="445"/>
    </row>
    <row r="5" spans="2:6" ht="27.75" customHeight="1">
      <c r="B5" s="403" t="s">
        <v>131</v>
      </c>
      <c r="C5" s="403"/>
      <c r="D5" s="443" t="s">
        <v>149</v>
      </c>
      <c r="E5" s="399" t="s">
        <v>147</v>
      </c>
      <c r="F5" s="399"/>
    </row>
    <row r="6" spans="2:6" ht="15" customHeight="1">
      <c r="B6" s="405"/>
      <c r="C6" s="405"/>
      <c r="D6" s="444"/>
      <c r="E6" s="84" t="s">
        <v>3</v>
      </c>
      <c r="F6" s="95" t="s">
        <v>4</v>
      </c>
    </row>
    <row r="7" spans="2:6" ht="7.5" customHeight="1">
      <c r="B7" s="48"/>
      <c r="C7" s="48"/>
      <c r="D7" s="89"/>
      <c r="E7" s="89"/>
      <c r="F7" s="89"/>
    </row>
    <row r="8" spans="1:6" ht="15" customHeight="1">
      <c r="A8" s="36"/>
      <c r="B8" s="37">
        <v>1</v>
      </c>
      <c r="C8" s="42" t="s">
        <v>23</v>
      </c>
      <c r="D8" s="90">
        <v>9144</v>
      </c>
      <c r="E8" s="90">
        <v>906</v>
      </c>
      <c r="F8" s="96">
        <v>0.09908136482939632</v>
      </c>
    </row>
    <row r="9" spans="1:6" ht="7.5" customHeight="1">
      <c r="A9" s="36"/>
      <c r="B9" s="39"/>
      <c r="C9" s="38"/>
      <c r="D9" s="91"/>
      <c r="E9" s="91"/>
      <c r="F9" s="97"/>
    </row>
    <row r="10" spans="1:6" ht="15" customHeight="1">
      <c r="A10" s="36"/>
      <c r="B10" s="27">
        <v>161</v>
      </c>
      <c r="C10" s="30" t="s">
        <v>34</v>
      </c>
      <c r="D10" s="92">
        <v>350</v>
      </c>
      <c r="E10" s="92">
        <v>37</v>
      </c>
      <c r="F10" s="98">
        <v>0.10571428571428572</v>
      </c>
    </row>
    <row r="11" spans="1:6" ht="15" customHeight="1">
      <c r="A11" s="36"/>
      <c r="B11" s="27">
        <v>162</v>
      </c>
      <c r="C11" s="30" t="s">
        <v>35</v>
      </c>
      <c r="D11" s="92">
        <v>2113</v>
      </c>
      <c r="E11" s="92">
        <v>375</v>
      </c>
      <c r="F11" s="98">
        <v>0.17747278750591575</v>
      </c>
    </row>
    <row r="12" spans="1:6" ht="15" customHeight="1">
      <c r="A12" s="36"/>
      <c r="B12" s="27">
        <v>163</v>
      </c>
      <c r="C12" s="30" t="s">
        <v>36</v>
      </c>
      <c r="D12" s="92">
        <v>191</v>
      </c>
      <c r="E12" s="92">
        <v>32</v>
      </c>
      <c r="F12" s="98">
        <v>0.16753926701570682</v>
      </c>
    </row>
    <row r="13" spans="1:6" ht="15" customHeight="1">
      <c r="A13" s="36"/>
      <c r="B13" s="27">
        <v>171</v>
      </c>
      <c r="C13" s="30" t="s">
        <v>37</v>
      </c>
      <c r="D13" s="92">
        <v>272</v>
      </c>
      <c r="E13" s="92">
        <v>8</v>
      </c>
      <c r="F13" s="98">
        <v>0.029411764705882353</v>
      </c>
    </row>
    <row r="14" spans="1:6" ht="15" customHeight="1">
      <c r="A14" s="36"/>
      <c r="B14" s="27">
        <v>172</v>
      </c>
      <c r="C14" s="30" t="s">
        <v>38</v>
      </c>
      <c r="D14" s="92">
        <v>219</v>
      </c>
      <c r="E14" s="92">
        <v>10</v>
      </c>
      <c r="F14" s="98">
        <v>0.045662100456621</v>
      </c>
    </row>
    <row r="15" spans="1:6" ht="15" customHeight="1">
      <c r="A15" s="36"/>
      <c r="B15" s="27">
        <v>173</v>
      </c>
      <c r="C15" s="30" t="s">
        <v>39</v>
      </c>
      <c r="D15" s="92">
        <v>352</v>
      </c>
      <c r="E15" s="92">
        <v>32</v>
      </c>
      <c r="F15" s="98">
        <v>0.09090909090909091</v>
      </c>
    </row>
    <row r="16" spans="1:6" ht="15" customHeight="1">
      <c r="A16" s="36"/>
      <c r="B16" s="27">
        <v>174</v>
      </c>
      <c r="C16" s="30" t="s">
        <v>40</v>
      </c>
      <c r="D16" s="92">
        <v>481</v>
      </c>
      <c r="E16" s="92">
        <v>30</v>
      </c>
      <c r="F16" s="98">
        <v>0.062370062370062374</v>
      </c>
    </row>
    <row r="17" spans="1:6" ht="15" customHeight="1">
      <c r="A17" s="36"/>
      <c r="B17" s="27">
        <v>175</v>
      </c>
      <c r="C17" s="30" t="s">
        <v>41</v>
      </c>
      <c r="D17" s="92">
        <v>226</v>
      </c>
      <c r="E17" s="92">
        <v>19</v>
      </c>
      <c r="F17" s="98">
        <v>0.084070796460177</v>
      </c>
    </row>
    <row r="18" spans="1:6" ht="15" customHeight="1">
      <c r="A18" s="36"/>
      <c r="B18" s="27">
        <v>176</v>
      </c>
      <c r="C18" s="30" t="s">
        <v>42</v>
      </c>
      <c r="D18" s="92">
        <v>300</v>
      </c>
      <c r="E18" s="92">
        <v>29</v>
      </c>
      <c r="F18" s="98">
        <v>0.09666666666666666</v>
      </c>
    </row>
    <row r="19" spans="1:6" ht="15" customHeight="1">
      <c r="A19" s="36"/>
      <c r="B19" s="27">
        <v>177</v>
      </c>
      <c r="C19" s="30" t="s">
        <v>43</v>
      </c>
      <c r="D19" s="92">
        <v>409</v>
      </c>
      <c r="E19" s="92">
        <v>44</v>
      </c>
      <c r="F19" s="98">
        <v>0.10757946210268948</v>
      </c>
    </row>
    <row r="20" spans="1:6" ht="15" customHeight="1">
      <c r="A20" s="36"/>
      <c r="B20" s="27">
        <v>178</v>
      </c>
      <c r="C20" s="30" t="s">
        <v>44</v>
      </c>
      <c r="D20" s="92">
        <v>389</v>
      </c>
      <c r="E20" s="92">
        <v>46</v>
      </c>
      <c r="F20" s="98">
        <v>0.11825192802056556</v>
      </c>
    </row>
    <row r="21" spans="1:6" ht="15" customHeight="1">
      <c r="A21" s="36"/>
      <c r="B21" s="27">
        <v>179</v>
      </c>
      <c r="C21" s="30" t="s">
        <v>45</v>
      </c>
      <c r="D21" s="92">
        <v>340</v>
      </c>
      <c r="E21" s="92">
        <v>12</v>
      </c>
      <c r="F21" s="98">
        <v>0.03529411764705882</v>
      </c>
    </row>
    <row r="22" spans="1:6" ht="15" customHeight="1">
      <c r="A22" s="36"/>
      <c r="B22" s="27">
        <v>180</v>
      </c>
      <c r="C22" s="30" t="s">
        <v>46</v>
      </c>
      <c r="D22" s="92">
        <v>189</v>
      </c>
      <c r="E22" s="92">
        <v>10</v>
      </c>
      <c r="F22" s="98">
        <v>0.05291005291005291</v>
      </c>
    </row>
    <row r="23" spans="1:6" ht="15" customHeight="1">
      <c r="A23" s="36"/>
      <c r="B23" s="27">
        <v>181</v>
      </c>
      <c r="C23" s="30" t="s">
        <v>47</v>
      </c>
      <c r="D23" s="92">
        <v>253</v>
      </c>
      <c r="E23" s="92">
        <v>20</v>
      </c>
      <c r="F23" s="98">
        <v>0.07905138339920949</v>
      </c>
    </row>
    <row r="24" spans="1:6" ht="15" customHeight="1">
      <c r="A24" s="36"/>
      <c r="B24" s="27">
        <v>182</v>
      </c>
      <c r="C24" s="30" t="s">
        <v>48</v>
      </c>
      <c r="D24" s="92">
        <v>140</v>
      </c>
      <c r="E24" s="92">
        <v>9</v>
      </c>
      <c r="F24" s="98">
        <v>0.06428571428571428</v>
      </c>
    </row>
    <row r="25" spans="1:6" ht="15" customHeight="1">
      <c r="A25" s="36"/>
      <c r="B25" s="27">
        <v>183</v>
      </c>
      <c r="C25" s="30" t="s">
        <v>49</v>
      </c>
      <c r="D25" s="92">
        <v>274</v>
      </c>
      <c r="E25" s="92">
        <v>12</v>
      </c>
      <c r="F25" s="98">
        <v>0.043795620437956206</v>
      </c>
    </row>
    <row r="26" spans="1:6" ht="15" customHeight="1">
      <c r="A26" s="36"/>
      <c r="B26" s="27">
        <v>184</v>
      </c>
      <c r="C26" s="30" t="s">
        <v>50</v>
      </c>
      <c r="D26" s="92">
        <v>488</v>
      </c>
      <c r="E26" s="92">
        <v>47</v>
      </c>
      <c r="F26" s="98">
        <v>0.09631147540983606</v>
      </c>
    </row>
    <row r="27" spans="1:6" ht="15" customHeight="1">
      <c r="A27" s="36"/>
      <c r="B27" s="27">
        <v>185</v>
      </c>
      <c r="C27" s="30" t="s">
        <v>51</v>
      </c>
      <c r="D27" s="92">
        <v>241</v>
      </c>
      <c r="E27" s="92">
        <v>19</v>
      </c>
      <c r="F27" s="98">
        <v>0.07883817427385892</v>
      </c>
    </row>
    <row r="28" spans="1:6" ht="15" customHeight="1">
      <c r="A28" s="36"/>
      <c r="B28" s="27">
        <v>186</v>
      </c>
      <c r="C28" s="30" t="s">
        <v>52</v>
      </c>
      <c r="D28" s="92">
        <v>309</v>
      </c>
      <c r="E28" s="92">
        <v>17</v>
      </c>
      <c r="F28" s="98">
        <v>0.05501618122977346</v>
      </c>
    </row>
    <row r="29" spans="1:6" ht="15" customHeight="1">
      <c r="A29" s="36"/>
      <c r="B29" s="27">
        <v>187</v>
      </c>
      <c r="C29" s="30" t="s">
        <v>53</v>
      </c>
      <c r="D29" s="92">
        <v>553</v>
      </c>
      <c r="E29" s="92">
        <v>43</v>
      </c>
      <c r="F29" s="98">
        <v>0.07775768535262206</v>
      </c>
    </row>
    <row r="30" spans="1:6" ht="15" customHeight="1">
      <c r="A30" s="36"/>
      <c r="B30" s="27">
        <v>188</v>
      </c>
      <c r="C30" s="30" t="s">
        <v>54</v>
      </c>
      <c r="D30" s="92">
        <v>352</v>
      </c>
      <c r="E30" s="92">
        <v>17</v>
      </c>
      <c r="F30" s="98">
        <v>0.048295454545454544</v>
      </c>
    </row>
    <row r="31" spans="1:6" ht="15" customHeight="1">
      <c r="A31" s="36"/>
      <c r="B31" s="27">
        <v>189</v>
      </c>
      <c r="C31" s="30" t="s">
        <v>55</v>
      </c>
      <c r="D31" s="92">
        <v>408</v>
      </c>
      <c r="E31" s="92">
        <v>18</v>
      </c>
      <c r="F31" s="98">
        <v>0.04411764705882353</v>
      </c>
    </row>
    <row r="32" spans="1:6" ht="15" customHeight="1">
      <c r="A32" s="36"/>
      <c r="B32" s="27">
        <v>190</v>
      </c>
      <c r="C32" s="30" t="s">
        <v>56</v>
      </c>
      <c r="D32" s="92">
        <v>295</v>
      </c>
      <c r="E32" s="92">
        <v>20</v>
      </c>
      <c r="F32" s="98">
        <v>0.06779661016949153</v>
      </c>
    </row>
    <row r="33" spans="1:6" ht="7.5" customHeight="1">
      <c r="A33" s="36"/>
      <c r="B33" s="26"/>
      <c r="C33" s="31"/>
      <c r="D33" s="93"/>
      <c r="E33" s="93"/>
      <c r="F33" s="99"/>
    </row>
    <row r="34" spans="1:6" ht="15" customHeight="1">
      <c r="A34" s="36"/>
      <c r="B34" s="37">
        <v>2</v>
      </c>
      <c r="C34" s="28" t="s">
        <v>22</v>
      </c>
      <c r="D34" s="90">
        <v>3016</v>
      </c>
      <c r="E34" s="90">
        <v>206</v>
      </c>
      <c r="F34" s="96">
        <v>0.06830238726790451</v>
      </c>
    </row>
    <row r="35" spans="1:6" ht="7.5" customHeight="1">
      <c r="A35" s="36"/>
      <c r="B35" s="27"/>
      <c r="C35" s="30"/>
      <c r="D35" s="92"/>
      <c r="E35" s="92"/>
      <c r="F35" s="98"/>
    </row>
    <row r="36" spans="1:6" ht="15" customHeight="1">
      <c r="A36" s="36"/>
      <c r="B36" s="27">
        <v>261</v>
      </c>
      <c r="C36" s="30" t="s">
        <v>57</v>
      </c>
      <c r="D36" s="92">
        <v>143</v>
      </c>
      <c r="E36" s="92">
        <v>30</v>
      </c>
      <c r="F36" s="98">
        <v>0.2097902097902098</v>
      </c>
    </row>
    <row r="37" spans="1:6" ht="15" customHeight="1">
      <c r="A37" s="36"/>
      <c r="B37" s="27">
        <v>262</v>
      </c>
      <c r="C37" s="30" t="s">
        <v>58</v>
      </c>
      <c r="D37" s="92">
        <v>91</v>
      </c>
      <c r="E37" s="92">
        <v>5</v>
      </c>
      <c r="F37" s="98">
        <v>0.054945054945054944</v>
      </c>
    </row>
    <row r="38" spans="1:6" ht="15" customHeight="1">
      <c r="A38" s="36"/>
      <c r="B38" s="27">
        <v>263</v>
      </c>
      <c r="C38" s="30" t="s">
        <v>59</v>
      </c>
      <c r="D38" s="92">
        <v>93</v>
      </c>
      <c r="E38" s="92">
        <v>2</v>
      </c>
      <c r="F38" s="98">
        <v>0.021505376344086023</v>
      </c>
    </row>
    <row r="39" spans="1:6" ht="15" customHeight="1">
      <c r="A39" s="36"/>
      <c r="B39" s="27">
        <v>271</v>
      </c>
      <c r="C39" s="30" t="s">
        <v>60</v>
      </c>
      <c r="D39" s="92">
        <v>222</v>
      </c>
      <c r="E39" s="92">
        <v>7</v>
      </c>
      <c r="F39" s="98">
        <v>0.03153153153153153</v>
      </c>
    </row>
    <row r="40" spans="1:6" ht="15" customHeight="1">
      <c r="A40" s="36"/>
      <c r="B40" s="27">
        <v>272</v>
      </c>
      <c r="C40" s="30" t="s">
        <v>61</v>
      </c>
      <c r="D40" s="92">
        <v>201</v>
      </c>
      <c r="E40" s="92">
        <v>19</v>
      </c>
      <c r="F40" s="98">
        <v>0.0945273631840796</v>
      </c>
    </row>
    <row r="41" spans="1:6" ht="15" customHeight="1">
      <c r="A41" s="36"/>
      <c r="B41" s="27">
        <v>273</v>
      </c>
      <c r="C41" s="30" t="s">
        <v>62</v>
      </c>
      <c r="D41" s="92">
        <v>322</v>
      </c>
      <c r="E41" s="92">
        <v>34</v>
      </c>
      <c r="F41" s="98">
        <v>0.10559006211180125</v>
      </c>
    </row>
    <row r="42" spans="1:6" ht="15" customHeight="1">
      <c r="A42" s="36"/>
      <c r="B42" s="27">
        <v>274</v>
      </c>
      <c r="C42" s="30" t="s">
        <v>63</v>
      </c>
      <c r="D42" s="92">
        <v>473</v>
      </c>
      <c r="E42" s="92">
        <v>24</v>
      </c>
      <c r="F42" s="98">
        <v>0.0507399577167019</v>
      </c>
    </row>
    <row r="43" spans="1:6" ht="15" customHeight="1">
      <c r="A43" s="36"/>
      <c r="B43" s="27">
        <v>275</v>
      </c>
      <c r="C43" s="30" t="s">
        <v>64</v>
      </c>
      <c r="D43" s="92">
        <v>436</v>
      </c>
      <c r="E43" s="92">
        <v>27</v>
      </c>
      <c r="F43" s="98">
        <v>0.06192660550458716</v>
      </c>
    </row>
    <row r="44" spans="1:6" ht="15" customHeight="1">
      <c r="A44" s="36"/>
      <c r="B44" s="27">
        <v>276</v>
      </c>
      <c r="C44" s="30" t="s">
        <v>65</v>
      </c>
      <c r="D44" s="92">
        <v>194</v>
      </c>
      <c r="E44" s="92">
        <v>12</v>
      </c>
      <c r="F44" s="98">
        <v>0.061855670103092786</v>
      </c>
    </row>
    <row r="45" spans="1:6" ht="15" customHeight="1">
      <c r="A45" s="36"/>
      <c r="B45" s="27">
        <v>277</v>
      </c>
      <c r="C45" s="30" t="s">
        <v>66</v>
      </c>
      <c r="D45" s="92">
        <v>350</v>
      </c>
      <c r="E45" s="92">
        <v>39</v>
      </c>
      <c r="F45" s="98">
        <v>0.11142857142857143</v>
      </c>
    </row>
    <row r="46" spans="1:6" ht="15" customHeight="1">
      <c r="A46" s="36"/>
      <c r="B46" s="27">
        <v>278</v>
      </c>
      <c r="C46" s="30" t="s">
        <v>67</v>
      </c>
      <c r="D46" s="92">
        <v>208</v>
      </c>
      <c r="E46" s="92">
        <v>0</v>
      </c>
      <c r="F46" s="98">
        <v>0</v>
      </c>
    </row>
    <row r="47" spans="1:6" ht="15" customHeight="1">
      <c r="A47" s="36"/>
      <c r="B47" s="27">
        <v>279</v>
      </c>
      <c r="C47" s="30" t="s">
        <v>68</v>
      </c>
      <c r="D47" s="92">
        <v>283</v>
      </c>
      <c r="E47" s="92">
        <v>7</v>
      </c>
      <c r="F47" s="98">
        <v>0.024734982332155476</v>
      </c>
    </row>
    <row r="48" spans="1:6" ht="7.5" customHeight="1">
      <c r="A48" s="36"/>
      <c r="B48" s="24"/>
      <c r="C48" s="33"/>
      <c r="D48" s="94"/>
      <c r="E48" s="94"/>
      <c r="F48" s="100"/>
    </row>
    <row r="49" spans="1:6" ht="15" customHeight="1">
      <c r="A49" s="36"/>
      <c r="B49" s="37">
        <v>3</v>
      </c>
      <c r="C49" s="28" t="s">
        <v>21</v>
      </c>
      <c r="D49" s="90">
        <v>2473</v>
      </c>
      <c r="E49" s="90">
        <v>157</v>
      </c>
      <c r="F49" s="96">
        <v>0.06348564496562879</v>
      </c>
    </row>
    <row r="50" spans="1:6" ht="7.5" customHeight="1">
      <c r="A50" s="36"/>
      <c r="B50" s="27"/>
      <c r="C50" s="30"/>
      <c r="D50" s="92"/>
      <c r="E50" s="92"/>
      <c r="F50" s="98"/>
    </row>
    <row r="51" spans="1:6" ht="15" customHeight="1">
      <c r="A51" s="36"/>
      <c r="B51" s="27">
        <v>361</v>
      </c>
      <c r="C51" s="30" t="s">
        <v>69</v>
      </c>
      <c r="D51" s="92">
        <v>96</v>
      </c>
      <c r="E51" s="92">
        <v>6</v>
      </c>
      <c r="F51" s="152">
        <v>0.0625</v>
      </c>
    </row>
    <row r="52" spans="1:6" ht="15" customHeight="1">
      <c r="A52" s="36"/>
      <c r="B52" s="27">
        <v>362</v>
      </c>
      <c r="C52" s="30" t="s">
        <v>70</v>
      </c>
      <c r="D52" s="92">
        <v>269</v>
      </c>
      <c r="E52" s="92">
        <v>10</v>
      </c>
      <c r="F52" s="152">
        <v>0.03717472118959108</v>
      </c>
    </row>
    <row r="53" spans="1:6" ht="15" customHeight="1">
      <c r="A53" s="36"/>
      <c r="B53" s="27">
        <v>363</v>
      </c>
      <c r="C53" s="30" t="s">
        <v>71</v>
      </c>
      <c r="D53" s="92">
        <v>101</v>
      </c>
      <c r="E53" s="92">
        <v>27</v>
      </c>
      <c r="F53" s="152">
        <v>0.26732673267326734</v>
      </c>
    </row>
    <row r="54" spans="1:6" ht="15" customHeight="1">
      <c r="A54" s="36"/>
      <c r="B54" s="27">
        <v>371</v>
      </c>
      <c r="C54" s="30" t="s">
        <v>72</v>
      </c>
      <c r="D54" s="92">
        <v>257</v>
      </c>
      <c r="E54" s="92">
        <v>15</v>
      </c>
      <c r="F54" s="152">
        <v>0.058365758754863814</v>
      </c>
    </row>
    <row r="55" spans="1:6" ht="15" customHeight="1">
      <c r="A55" s="36"/>
      <c r="B55" s="27">
        <v>372</v>
      </c>
      <c r="C55" s="30" t="s">
        <v>73</v>
      </c>
      <c r="D55" s="92">
        <v>290</v>
      </c>
      <c r="E55" s="92">
        <v>12</v>
      </c>
      <c r="F55" s="152">
        <v>0.041379310344827586</v>
      </c>
    </row>
    <row r="56" spans="1:6" ht="15" customHeight="1">
      <c r="A56" s="36"/>
      <c r="B56" s="27">
        <v>373</v>
      </c>
      <c r="C56" s="30" t="s">
        <v>74</v>
      </c>
      <c r="D56" s="92">
        <v>336</v>
      </c>
      <c r="E56" s="92">
        <v>15</v>
      </c>
      <c r="F56" s="152">
        <v>0.044642857142857144</v>
      </c>
    </row>
    <row r="57" spans="1:6" ht="15" customHeight="1">
      <c r="A57" s="36"/>
      <c r="B57" s="27">
        <v>374</v>
      </c>
      <c r="C57" s="30" t="s">
        <v>75</v>
      </c>
      <c r="D57" s="92">
        <v>216</v>
      </c>
      <c r="E57" s="92">
        <v>9</v>
      </c>
      <c r="F57" s="152">
        <v>0.041666666666666664</v>
      </c>
    </row>
    <row r="58" spans="1:6" ht="15" customHeight="1">
      <c r="A58" s="36"/>
      <c r="B58" s="27">
        <v>375</v>
      </c>
      <c r="C58" s="30" t="s">
        <v>76</v>
      </c>
      <c r="D58" s="92">
        <v>348</v>
      </c>
      <c r="E58" s="92">
        <v>23</v>
      </c>
      <c r="F58" s="152">
        <v>0.06609195402298851</v>
      </c>
    </row>
    <row r="59" spans="1:6" ht="15" customHeight="1">
      <c r="A59" s="36"/>
      <c r="B59" s="27">
        <v>376</v>
      </c>
      <c r="C59" s="30" t="s">
        <v>77</v>
      </c>
      <c r="D59" s="92">
        <v>366</v>
      </c>
      <c r="E59" s="92">
        <v>21</v>
      </c>
      <c r="F59" s="152">
        <v>0.05737704918032787</v>
      </c>
    </row>
    <row r="60" spans="1:6" ht="15" customHeight="1">
      <c r="A60" s="36"/>
      <c r="B60" s="27">
        <v>377</v>
      </c>
      <c r="C60" s="30" t="s">
        <v>78</v>
      </c>
      <c r="D60" s="92">
        <v>194</v>
      </c>
      <c r="E60" s="92">
        <v>19</v>
      </c>
      <c r="F60" s="152">
        <v>0.0979381443298969</v>
      </c>
    </row>
    <row r="61" spans="1:6" ht="7.5" customHeight="1">
      <c r="A61" s="36"/>
      <c r="B61" s="41"/>
      <c r="C61" s="29"/>
      <c r="D61" s="93"/>
      <c r="E61" s="93"/>
      <c r="F61" s="100"/>
    </row>
    <row r="62" spans="1:6" ht="15" customHeight="1">
      <c r="A62" s="36"/>
      <c r="B62" s="37">
        <v>4</v>
      </c>
      <c r="C62" s="28" t="s">
        <v>20</v>
      </c>
      <c r="D62" s="90">
        <v>2367</v>
      </c>
      <c r="E62" s="90">
        <v>296</v>
      </c>
      <c r="F62" s="96">
        <v>0.12505280946345584</v>
      </c>
    </row>
    <row r="63" spans="1:6" ht="7.5" customHeight="1">
      <c r="A63" s="36"/>
      <c r="B63" s="27"/>
      <c r="C63" s="30"/>
      <c r="D63" s="92"/>
      <c r="E63" s="92"/>
      <c r="F63" s="98"/>
    </row>
    <row r="64" spans="1:6" ht="15" customHeight="1">
      <c r="A64" s="36"/>
      <c r="B64" s="27">
        <v>461</v>
      </c>
      <c r="C64" s="30" t="s">
        <v>79</v>
      </c>
      <c r="D64" s="92">
        <v>130</v>
      </c>
      <c r="E64" s="92">
        <v>19</v>
      </c>
      <c r="F64" s="152">
        <v>0.14615384615384616</v>
      </c>
    </row>
    <row r="65" spans="1:6" ht="15" customHeight="1">
      <c r="A65" s="36"/>
      <c r="B65" s="27">
        <v>462</v>
      </c>
      <c r="C65" s="30" t="s">
        <v>80</v>
      </c>
      <c r="D65" s="92">
        <v>140</v>
      </c>
      <c r="E65" s="92">
        <v>19</v>
      </c>
      <c r="F65" s="152">
        <v>0.1357142857142857</v>
      </c>
    </row>
    <row r="66" spans="1:6" ht="15" customHeight="1">
      <c r="A66" s="36"/>
      <c r="B66" s="27">
        <v>463</v>
      </c>
      <c r="C66" s="30" t="s">
        <v>81</v>
      </c>
      <c r="D66" s="92">
        <v>111</v>
      </c>
      <c r="E66" s="92">
        <v>30</v>
      </c>
      <c r="F66" s="152">
        <v>0.2702702702702703</v>
      </c>
    </row>
    <row r="67" spans="1:6" ht="15" customHeight="1">
      <c r="A67" s="36"/>
      <c r="B67" s="27">
        <v>464</v>
      </c>
      <c r="C67" s="30" t="s">
        <v>82</v>
      </c>
      <c r="D67" s="92">
        <v>139</v>
      </c>
      <c r="E67" s="92">
        <v>23</v>
      </c>
      <c r="F67" s="152">
        <v>0.16546762589928057</v>
      </c>
    </row>
    <row r="68" spans="1:6" ht="15" customHeight="1">
      <c r="A68" s="36"/>
      <c r="B68" s="27">
        <v>471</v>
      </c>
      <c r="C68" s="30" t="s">
        <v>83</v>
      </c>
      <c r="D68" s="92">
        <v>312</v>
      </c>
      <c r="E68" s="92">
        <v>24</v>
      </c>
      <c r="F68" s="152">
        <v>0.07692307692307693</v>
      </c>
    </row>
    <row r="69" spans="1:6" ht="15" customHeight="1">
      <c r="A69" s="36"/>
      <c r="B69" s="27">
        <v>472</v>
      </c>
      <c r="C69" s="30" t="s">
        <v>84</v>
      </c>
      <c r="D69" s="92">
        <v>183</v>
      </c>
      <c r="E69" s="92">
        <v>13</v>
      </c>
      <c r="F69" s="152">
        <v>0.07103825136612021</v>
      </c>
    </row>
    <row r="70" spans="1:6" ht="15" customHeight="1">
      <c r="A70" s="36"/>
      <c r="B70" s="27">
        <v>473</v>
      </c>
      <c r="C70" s="30" t="s">
        <v>85</v>
      </c>
      <c r="D70" s="92">
        <v>182</v>
      </c>
      <c r="E70" s="92">
        <v>27</v>
      </c>
      <c r="F70" s="152">
        <v>0.14835164835164835</v>
      </c>
    </row>
    <row r="71" spans="1:6" ht="15" customHeight="1">
      <c r="A71" s="36"/>
      <c r="B71" s="27">
        <v>474</v>
      </c>
      <c r="C71" s="30" t="s">
        <v>86</v>
      </c>
      <c r="D71" s="92">
        <v>223</v>
      </c>
      <c r="E71" s="92">
        <v>18</v>
      </c>
      <c r="F71" s="152">
        <v>0.08071748878923767</v>
      </c>
    </row>
    <row r="72" spans="1:6" ht="15" customHeight="1">
      <c r="A72" s="36"/>
      <c r="B72" s="27">
        <v>475</v>
      </c>
      <c r="C72" s="30" t="s">
        <v>87</v>
      </c>
      <c r="D72" s="92">
        <v>239</v>
      </c>
      <c r="E72" s="92">
        <v>22</v>
      </c>
      <c r="F72" s="152">
        <v>0.09205020920502092</v>
      </c>
    </row>
    <row r="73" spans="1:6" ht="15" customHeight="1">
      <c r="A73" s="36"/>
      <c r="B73" s="27">
        <v>476</v>
      </c>
      <c r="C73" s="30" t="s">
        <v>88</v>
      </c>
      <c r="D73" s="92">
        <v>187</v>
      </c>
      <c r="E73" s="92">
        <v>25</v>
      </c>
      <c r="F73" s="152">
        <v>0.13368983957219252</v>
      </c>
    </row>
    <row r="74" spans="1:6" ht="15" customHeight="1">
      <c r="A74" s="36"/>
      <c r="B74" s="27">
        <v>477</v>
      </c>
      <c r="C74" s="30" t="s">
        <v>89</v>
      </c>
      <c r="D74" s="92">
        <v>169</v>
      </c>
      <c r="E74" s="92">
        <v>18</v>
      </c>
      <c r="F74" s="152">
        <v>0.10650887573964497</v>
      </c>
    </row>
    <row r="75" spans="1:6" ht="15" customHeight="1">
      <c r="A75" s="36"/>
      <c r="B75" s="27">
        <v>478</v>
      </c>
      <c r="C75" s="30" t="s">
        <v>90</v>
      </c>
      <c r="D75" s="92">
        <v>150</v>
      </c>
      <c r="E75" s="92">
        <v>21</v>
      </c>
      <c r="F75" s="152">
        <v>0.14</v>
      </c>
    </row>
    <row r="76" spans="1:6" ht="15" customHeight="1">
      <c r="A76" s="36"/>
      <c r="B76" s="27">
        <v>479</v>
      </c>
      <c r="C76" s="30" t="s">
        <v>91</v>
      </c>
      <c r="D76" s="92">
        <v>202</v>
      </c>
      <c r="E76" s="92">
        <v>37</v>
      </c>
      <c r="F76" s="152">
        <v>0.18316831683168316</v>
      </c>
    </row>
    <row r="77" spans="1:6" ht="7.5" customHeight="1">
      <c r="A77" s="36"/>
      <c r="B77" s="26"/>
      <c r="C77" s="31"/>
      <c r="D77" s="93"/>
      <c r="E77" s="93"/>
      <c r="F77" s="100"/>
    </row>
    <row r="78" spans="1:6" ht="15" customHeight="1">
      <c r="A78" s="36"/>
      <c r="B78" s="37">
        <v>5</v>
      </c>
      <c r="C78" s="28" t="s">
        <v>19</v>
      </c>
      <c r="D78" s="90">
        <v>4043</v>
      </c>
      <c r="E78" s="90">
        <v>504</v>
      </c>
      <c r="F78" s="96">
        <v>0.12465990601038833</v>
      </c>
    </row>
    <row r="79" spans="1:6" ht="7.5" customHeight="1">
      <c r="A79" s="36"/>
      <c r="B79" s="27"/>
      <c r="C79" s="30"/>
      <c r="D79" s="92"/>
      <c r="E79" s="92"/>
      <c r="F79" s="98"/>
    </row>
    <row r="80" spans="1:6" ht="15" customHeight="1">
      <c r="A80" s="36"/>
      <c r="B80" s="27">
        <v>561</v>
      </c>
      <c r="C80" s="30" t="s">
        <v>92</v>
      </c>
      <c r="D80" s="92">
        <v>141</v>
      </c>
      <c r="E80" s="92">
        <v>18</v>
      </c>
      <c r="F80" s="152">
        <v>0.1276595744680851</v>
      </c>
    </row>
    <row r="81" spans="1:6" ht="15" customHeight="1">
      <c r="A81" s="36"/>
      <c r="B81" s="27">
        <v>562</v>
      </c>
      <c r="C81" s="30" t="s">
        <v>93</v>
      </c>
      <c r="D81" s="92">
        <v>184</v>
      </c>
      <c r="E81" s="92">
        <v>12</v>
      </c>
      <c r="F81" s="152">
        <v>0.06521739130434782</v>
      </c>
    </row>
    <row r="82" spans="1:6" ht="15" customHeight="1">
      <c r="A82" s="36"/>
      <c r="B82" s="27">
        <v>563</v>
      </c>
      <c r="C82" s="30" t="s">
        <v>94</v>
      </c>
      <c r="D82" s="92">
        <v>273</v>
      </c>
      <c r="E82" s="92">
        <v>47</v>
      </c>
      <c r="F82" s="152">
        <v>0.17216117216117216</v>
      </c>
    </row>
    <row r="83" spans="1:6" ht="15" customHeight="1">
      <c r="A83" s="36"/>
      <c r="B83" s="27">
        <v>564</v>
      </c>
      <c r="C83" s="30" t="s">
        <v>95</v>
      </c>
      <c r="D83" s="92">
        <v>1259</v>
      </c>
      <c r="E83" s="92">
        <v>185</v>
      </c>
      <c r="F83" s="152">
        <v>0.14694201747418587</v>
      </c>
    </row>
    <row r="84" spans="1:6" ht="15" customHeight="1">
      <c r="A84" s="36"/>
      <c r="B84" s="27">
        <v>565</v>
      </c>
      <c r="C84" s="30" t="s">
        <v>96</v>
      </c>
      <c r="D84" s="92">
        <v>75</v>
      </c>
      <c r="E84" s="92">
        <v>8</v>
      </c>
      <c r="F84" s="152">
        <v>0.10666666666666667</v>
      </c>
    </row>
    <row r="85" spans="1:6" ht="15" customHeight="1">
      <c r="A85" s="36"/>
      <c r="B85" s="27">
        <v>571</v>
      </c>
      <c r="C85" s="30" t="s">
        <v>97</v>
      </c>
      <c r="D85" s="92">
        <v>463</v>
      </c>
      <c r="E85" s="92">
        <v>37</v>
      </c>
      <c r="F85" s="152">
        <v>0.07991360691144708</v>
      </c>
    </row>
    <row r="86" spans="1:6" ht="15" customHeight="1">
      <c r="A86" s="36"/>
      <c r="B86" s="27">
        <v>572</v>
      </c>
      <c r="C86" s="30" t="s">
        <v>98</v>
      </c>
      <c r="D86" s="92">
        <v>291</v>
      </c>
      <c r="E86" s="92">
        <v>45</v>
      </c>
      <c r="F86" s="152">
        <v>0.15463917525773196</v>
      </c>
    </row>
    <row r="87" spans="1:6" ht="15" customHeight="1">
      <c r="A87" s="36"/>
      <c r="B87" s="27">
        <v>573</v>
      </c>
      <c r="C87" s="30" t="s">
        <v>99</v>
      </c>
      <c r="D87" s="92">
        <v>228</v>
      </c>
      <c r="E87" s="92">
        <v>23</v>
      </c>
      <c r="F87" s="152">
        <v>0.10087719298245613</v>
      </c>
    </row>
    <row r="88" spans="1:6" ht="15" customHeight="1">
      <c r="A88" s="36"/>
      <c r="B88" s="27">
        <v>574</v>
      </c>
      <c r="C88" s="30" t="s">
        <v>100</v>
      </c>
      <c r="D88" s="92">
        <v>340</v>
      </c>
      <c r="E88" s="92">
        <v>46</v>
      </c>
      <c r="F88" s="152">
        <v>0.13529411764705881</v>
      </c>
    </row>
    <row r="89" spans="1:6" ht="15" customHeight="1">
      <c r="A89" s="36"/>
      <c r="B89" s="27">
        <v>575</v>
      </c>
      <c r="C89" s="30" t="s">
        <v>101</v>
      </c>
      <c r="D89" s="92">
        <v>246</v>
      </c>
      <c r="E89" s="92">
        <v>21</v>
      </c>
      <c r="F89" s="152">
        <v>0.08536585365853659</v>
      </c>
    </row>
    <row r="90" spans="1:6" ht="15" customHeight="1">
      <c r="A90" s="36"/>
      <c r="B90" s="27">
        <v>576</v>
      </c>
      <c r="C90" s="30" t="s">
        <v>102</v>
      </c>
      <c r="D90" s="92">
        <v>270</v>
      </c>
      <c r="E90" s="92">
        <v>22</v>
      </c>
      <c r="F90" s="152">
        <v>0.08148148148148149</v>
      </c>
    </row>
    <row r="91" spans="1:6" ht="15" customHeight="1">
      <c r="A91" s="36"/>
      <c r="B91" s="27">
        <v>577</v>
      </c>
      <c r="C91" s="30" t="s">
        <v>103</v>
      </c>
      <c r="D91" s="92">
        <v>273</v>
      </c>
      <c r="E91" s="92">
        <v>40</v>
      </c>
      <c r="F91" s="152">
        <v>0.14652014652014653</v>
      </c>
    </row>
    <row r="92" spans="1:6" ht="7.5" customHeight="1">
      <c r="A92" s="36"/>
      <c r="B92" s="34"/>
      <c r="C92" s="40"/>
      <c r="D92" s="94"/>
      <c r="E92" s="94"/>
      <c r="F92" s="100"/>
    </row>
    <row r="93" spans="1:6" ht="15" customHeight="1">
      <c r="A93" s="36"/>
      <c r="B93" s="37">
        <v>6</v>
      </c>
      <c r="C93" s="28" t="s">
        <v>18</v>
      </c>
      <c r="D93" s="90">
        <v>2936</v>
      </c>
      <c r="E93" s="90">
        <v>330</v>
      </c>
      <c r="F93" s="96">
        <v>0.11239782016348773</v>
      </c>
    </row>
    <row r="94" spans="1:6" ht="7.5" customHeight="1">
      <c r="A94" s="36"/>
      <c r="B94" s="27"/>
      <c r="C94" s="30"/>
      <c r="D94" s="92"/>
      <c r="E94" s="92"/>
      <c r="F94" s="98"/>
    </row>
    <row r="95" spans="1:6" ht="15" customHeight="1">
      <c r="A95" s="36"/>
      <c r="B95" s="27">
        <v>661</v>
      </c>
      <c r="C95" s="30" t="s">
        <v>104</v>
      </c>
      <c r="D95" s="92">
        <v>150</v>
      </c>
      <c r="E95" s="92">
        <v>16</v>
      </c>
      <c r="F95" s="98">
        <v>0.10666666666666667</v>
      </c>
    </row>
    <row r="96" spans="1:6" ht="15" customHeight="1">
      <c r="A96" s="36"/>
      <c r="B96" s="27">
        <v>662</v>
      </c>
      <c r="C96" s="30" t="s">
        <v>105</v>
      </c>
      <c r="D96" s="92">
        <v>138</v>
      </c>
      <c r="E96" s="92">
        <v>12</v>
      </c>
      <c r="F96" s="98">
        <v>0.08695652173913043</v>
      </c>
    </row>
    <row r="97" spans="1:6" ht="15" customHeight="1">
      <c r="A97" s="36"/>
      <c r="B97" s="27">
        <v>663</v>
      </c>
      <c r="C97" s="30" t="s">
        <v>106</v>
      </c>
      <c r="D97" s="92">
        <v>228</v>
      </c>
      <c r="E97" s="92">
        <v>35</v>
      </c>
      <c r="F97" s="98">
        <v>0.15350877192982457</v>
      </c>
    </row>
    <row r="98" spans="1:6" ht="15" customHeight="1">
      <c r="A98" s="36"/>
      <c r="B98" s="27">
        <v>671</v>
      </c>
      <c r="C98" s="30" t="s">
        <v>107</v>
      </c>
      <c r="D98" s="92">
        <v>394</v>
      </c>
      <c r="E98" s="92">
        <v>51</v>
      </c>
      <c r="F98" s="98">
        <v>0.12944162436548223</v>
      </c>
    </row>
    <row r="99" spans="1:6" ht="15" customHeight="1">
      <c r="A99" s="36"/>
      <c r="B99" s="27">
        <v>672</v>
      </c>
      <c r="C99" s="30" t="s">
        <v>108</v>
      </c>
      <c r="D99" s="92">
        <v>257</v>
      </c>
      <c r="E99" s="92">
        <v>21</v>
      </c>
      <c r="F99" s="98">
        <v>0.08171206225680934</v>
      </c>
    </row>
    <row r="100" spans="1:6" ht="15" customHeight="1">
      <c r="A100" s="36"/>
      <c r="B100" s="27">
        <v>673</v>
      </c>
      <c r="C100" s="30" t="s">
        <v>109</v>
      </c>
      <c r="D100" s="92">
        <v>193</v>
      </c>
      <c r="E100" s="92">
        <v>35</v>
      </c>
      <c r="F100" s="98">
        <v>0.18134715025906736</v>
      </c>
    </row>
    <row r="101" spans="1:6" ht="15" customHeight="1">
      <c r="A101" s="36"/>
      <c r="B101" s="27">
        <v>674</v>
      </c>
      <c r="C101" s="30" t="s">
        <v>110</v>
      </c>
      <c r="D101" s="92">
        <v>218</v>
      </c>
      <c r="E101" s="92">
        <v>12</v>
      </c>
      <c r="F101" s="98">
        <v>0.05504587155963303</v>
      </c>
    </row>
    <row r="102" spans="1:6" ht="15" customHeight="1">
      <c r="A102" s="36"/>
      <c r="B102" s="27">
        <v>675</v>
      </c>
      <c r="C102" s="30" t="s">
        <v>111</v>
      </c>
      <c r="D102" s="92">
        <v>242</v>
      </c>
      <c r="E102" s="92">
        <v>30</v>
      </c>
      <c r="F102" s="98">
        <v>0.12396694214876033</v>
      </c>
    </row>
    <row r="103" spans="1:6" ht="15" customHeight="1">
      <c r="A103" s="36"/>
      <c r="B103" s="27">
        <v>676</v>
      </c>
      <c r="C103" s="30" t="s">
        <v>112</v>
      </c>
      <c r="D103" s="92">
        <v>381</v>
      </c>
      <c r="E103" s="92">
        <v>44</v>
      </c>
      <c r="F103" s="98">
        <v>0.11548556430446194</v>
      </c>
    </row>
    <row r="104" spans="1:6" ht="15" customHeight="1">
      <c r="A104" s="36"/>
      <c r="B104" s="27">
        <v>677</v>
      </c>
      <c r="C104" s="30" t="s">
        <v>113</v>
      </c>
      <c r="D104" s="92">
        <v>273</v>
      </c>
      <c r="E104" s="92">
        <v>39</v>
      </c>
      <c r="F104" s="98">
        <v>0.14285714285714285</v>
      </c>
    </row>
    <row r="105" spans="1:6" ht="15" customHeight="1">
      <c r="A105" s="36"/>
      <c r="B105" s="27">
        <v>678</v>
      </c>
      <c r="C105" s="30" t="s">
        <v>114</v>
      </c>
      <c r="D105" s="92">
        <v>252</v>
      </c>
      <c r="E105" s="92">
        <v>12</v>
      </c>
      <c r="F105" s="98">
        <v>0.047619047619047616</v>
      </c>
    </row>
    <row r="106" spans="1:6" ht="15" customHeight="1">
      <c r="A106" s="36"/>
      <c r="B106" s="27">
        <v>679</v>
      </c>
      <c r="C106" s="30" t="s">
        <v>115</v>
      </c>
      <c r="D106" s="92">
        <v>210</v>
      </c>
      <c r="E106" s="92">
        <v>23</v>
      </c>
      <c r="F106" s="98">
        <v>0.10952380952380952</v>
      </c>
    </row>
    <row r="107" spans="1:6" ht="7.5" customHeight="1">
      <c r="A107" s="36"/>
      <c r="B107" s="26"/>
      <c r="C107" s="31"/>
      <c r="D107" s="93"/>
      <c r="E107" s="93"/>
      <c r="F107" s="99"/>
    </row>
    <row r="108" spans="1:6" ht="15" customHeight="1">
      <c r="A108" s="36"/>
      <c r="B108" s="37">
        <v>7</v>
      </c>
      <c r="C108" s="28" t="s">
        <v>17</v>
      </c>
      <c r="D108" s="90">
        <v>4624</v>
      </c>
      <c r="E108" s="90">
        <v>383</v>
      </c>
      <c r="F108" s="96">
        <v>0.0828287197231834</v>
      </c>
    </row>
    <row r="109" spans="1:6" ht="7.5" customHeight="1">
      <c r="A109" s="36"/>
      <c r="B109" s="27"/>
      <c r="C109" s="30"/>
      <c r="D109" s="92"/>
      <c r="E109" s="92"/>
      <c r="F109" s="98"/>
    </row>
    <row r="110" spans="1:6" ht="15" customHeight="1">
      <c r="A110" s="36"/>
      <c r="B110" s="27">
        <v>761</v>
      </c>
      <c r="C110" s="30" t="s">
        <v>116</v>
      </c>
      <c r="D110" s="92">
        <v>718</v>
      </c>
      <c r="E110" s="92">
        <v>82</v>
      </c>
      <c r="F110" s="98">
        <v>0.11420612813370473</v>
      </c>
    </row>
    <row r="111" spans="1:6" ht="15" customHeight="1">
      <c r="A111" s="36"/>
      <c r="B111" s="27">
        <v>762</v>
      </c>
      <c r="C111" s="30" t="s">
        <v>117</v>
      </c>
      <c r="D111" s="92">
        <v>145</v>
      </c>
      <c r="E111" s="92">
        <v>12</v>
      </c>
      <c r="F111" s="98">
        <v>0.08275862068965517</v>
      </c>
    </row>
    <row r="112" spans="1:6" ht="15" customHeight="1">
      <c r="A112" s="36"/>
      <c r="B112" s="27">
        <v>763</v>
      </c>
      <c r="C112" s="30" t="s">
        <v>118</v>
      </c>
      <c r="D112" s="92">
        <v>217</v>
      </c>
      <c r="E112" s="92">
        <v>23</v>
      </c>
      <c r="F112" s="98">
        <v>0.10599078341013825</v>
      </c>
    </row>
    <row r="113" spans="1:6" ht="15" customHeight="1">
      <c r="A113" s="36"/>
      <c r="B113" s="27">
        <v>764</v>
      </c>
      <c r="C113" s="30" t="s">
        <v>119</v>
      </c>
      <c r="D113" s="92">
        <v>105</v>
      </c>
      <c r="E113" s="92">
        <v>7</v>
      </c>
      <c r="F113" s="98">
        <v>0.06666666666666667</v>
      </c>
    </row>
    <row r="114" spans="1:6" ht="15" customHeight="1">
      <c r="A114" s="36"/>
      <c r="B114" s="27">
        <v>771</v>
      </c>
      <c r="C114" s="30" t="s">
        <v>120</v>
      </c>
      <c r="D114" s="92">
        <v>318</v>
      </c>
      <c r="E114" s="92">
        <v>16</v>
      </c>
      <c r="F114" s="98">
        <v>0.050314465408805034</v>
      </c>
    </row>
    <row r="115" spans="1:6" ht="15" customHeight="1">
      <c r="A115" s="36"/>
      <c r="B115" s="27">
        <v>772</v>
      </c>
      <c r="C115" s="30" t="s">
        <v>121</v>
      </c>
      <c r="D115" s="92">
        <v>675</v>
      </c>
      <c r="E115" s="92">
        <v>62</v>
      </c>
      <c r="F115" s="98">
        <v>0.09185185185185185</v>
      </c>
    </row>
    <row r="116" spans="1:6" ht="15" customHeight="1">
      <c r="A116" s="36"/>
      <c r="B116" s="27">
        <v>773</v>
      </c>
      <c r="C116" s="30" t="s">
        <v>122</v>
      </c>
      <c r="D116" s="92">
        <v>263</v>
      </c>
      <c r="E116" s="92">
        <v>22</v>
      </c>
      <c r="F116" s="98">
        <v>0.08365019011406843</v>
      </c>
    </row>
    <row r="117" spans="1:6" ht="15" customHeight="1">
      <c r="A117" s="36"/>
      <c r="B117" s="27">
        <v>774</v>
      </c>
      <c r="C117" s="30" t="s">
        <v>123</v>
      </c>
      <c r="D117" s="92">
        <v>315</v>
      </c>
      <c r="E117" s="92">
        <v>30</v>
      </c>
      <c r="F117" s="98">
        <v>0.09523809523809523</v>
      </c>
    </row>
    <row r="118" spans="1:6" ht="15" customHeight="1">
      <c r="A118" s="36"/>
      <c r="B118" s="27">
        <v>775</v>
      </c>
      <c r="C118" s="30" t="s">
        <v>124</v>
      </c>
      <c r="D118" s="92">
        <v>371</v>
      </c>
      <c r="E118" s="92">
        <v>43</v>
      </c>
      <c r="F118" s="98">
        <v>0.11590296495956873</v>
      </c>
    </row>
    <row r="119" spans="1:6" ht="15" customHeight="1">
      <c r="A119" s="36"/>
      <c r="B119" s="27">
        <v>776</v>
      </c>
      <c r="C119" s="30" t="s">
        <v>125</v>
      </c>
      <c r="D119" s="92">
        <v>139</v>
      </c>
      <c r="E119" s="92">
        <v>4</v>
      </c>
      <c r="F119" s="98">
        <v>0.02877697841726619</v>
      </c>
    </row>
    <row r="120" spans="1:6" ht="15" customHeight="1">
      <c r="A120" s="36"/>
      <c r="B120" s="27">
        <v>777</v>
      </c>
      <c r="C120" s="30" t="s">
        <v>126</v>
      </c>
      <c r="D120" s="92">
        <v>322</v>
      </c>
      <c r="E120" s="92">
        <v>16</v>
      </c>
      <c r="F120" s="98">
        <v>0.049689440993788817</v>
      </c>
    </row>
    <row r="121" spans="1:6" ht="15" customHeight="1">
      <c r="A121" s="36"/>
      <c r="B121" s="27">
        <v>778</v>
      </c>
      <c r="C121" s="30" t="s">
        <v>127</v>
      </c>
      <c r="D121" s="92">
        <v>318</v>
      </c>
      <c r="E121" s="92">
        <v>11</v>
      </c>
      <c r="F121" s="98">
        <v>0.03459119496855346</v>
      </c>
    </row>
    <row r="122" spans="1:6" ht="15" customHeight="1">
      <c r="A122" s="36"/>
      <c r="B122" s="27">
        <v>779</v>
      </c>
      <c r="C122" s="30" t="s">
        <v>128</v>
      </c>
      <c r="D122" s="92">
        <v>374</v>
      </c>
      <c r="E122" s="92">
        <v>36</v>
      </c>
      <c r="F122" s="98">
        <v>0.0962566844919786</v>
      </c>
    </row>
    <row r="123" spans="1:6" ht="15" customHeight="1">
      <c r="A123" s="36"/>
      <c r="B123" s="27">
        <v>780</v>
      </c>
      <c r="C123" s="30" t="s">
        <v>129</v>
      </c>
      <c r="D123" s="92">
        <v>344</v>
      </c>
      <c r="E123" s="92">
        <v>19</v>
      </c>
      <c r="F123" s="98">
        <v>0.055232558139534885</v>
      </c>
    </row>
    <row r="124" spans="2:6" ht="7.5" customHeight="1">
      <c r="B124" s="31"/>
      <c r="C124" s="31"/>
      <c r="D124" s="93"/>
      <c r="E124" s="93"/>
      <c r="F124" s="99"/>
    </row>
    <row r="125" spans="2:6" ht="15" customHeight="1">
      <c r="B125" s="415" t="s">
        <v>130</v>
      </c>
      <c r="C125" s="415"/>
      <c r="D125" s="90">
        <v>28603</v>
      </c>
      <c r="E125" s="90">
        <v>2782</v>
      </c>
      <c r="F125" s="96">
        <v>0.09726252490997447</v>
      </c>
    </row>
    <row r="126" spans="2:6" ht="7.5" customHeight="1">
      <c r="B126" s="464"/>
      <c r="C126" s="464"/>
      <c r="D126" s="151"/>
      <c r="E126" s="151"/>
      <c r="F126" s="151"/>
    </row>
    <row r="127" spans="2:6" ht="7.5" customHeight="1">
      <c r="B127" s="18"/>
      <c r="C127" s="18"/>
      <c r="D127" s="18"/>
      <c r="E127" s="18"/>
      <c r="F127" s="18"/>
    </row>
    <row r="128" spans="2:6" ht="15" customHeight="1">
      <c r="B128" s="465" t="s">
        <v>153</v>
      </c>
      <c r="C128" s="465"/>
      <c r="D128" s="465"/>
      <c r="E128" s="465"/>
      <c r="F128" s="465"/>
    </row>
    <row r="130" ht="12.75">
      <c r="F130" s="290"/>
    </row>
  </sheetData>
  <sheetProtection/>
  <mergeCells count="8">
    <mergeCell ref="B128:F128"/>
    <mergeCell ref="E5:F5"/>
    <mergeCell ref="B2:C2"/>
    <mergeCell ref="B125:C125"/>
    <mergeCell ref="B126:C126"/>
    <mergeCell ref="B5:C6"/>
    <mergeCell ref="D5:D6"/>
    <mergeCell ref="B4:F4"/>
  </mergeCells>
  <hyperlinks>
    <hyperlink ref="B2" location="Inhalt!A1" display="zurück zur Eingangsseite"/>
  </hyperlink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&amp;L&amp;8Qualitätsagentur&amp;R&amp;8Bildungsbericht Bayern 2018
Internettabellen</oddHeader>
    <oddFooter>&amp;C&amp;P</oddFooter>
  </headerFooter>
</worksheet>
</file>

<file path=xl/worksheets/sheet12.xml><?xml version="1.0" encoding="utf-8"?>
<worksheet xmlns="http://schemas.openxmlformats.org/spreadsheetml/2006/main" xmlns:r="http://schemas.openxmlformats.org/officeDocument/2006/relationships">
  <sheetPr>
    <tabColor rgb="FF1A7950"/>
  </sheetPr>
  <dimension ref="B2:H39"/>
  <sheetViews>
    <sheetView zoomScalePageLayoutView="0" workbookViewId="0" topLeftCell="A1">
      <selection activeCell="J45" sqref="J45"/>
    </sheetView>
  </sheetViews>
  <sheetFormatPr defaultColWidth="11.421875" defaultRowHeight="12.75"/>
  <cols>
    <col min="1" max="1" width="3.7109375" style="188" customWidth="1"/>
    <col min="2" max="2" width="18.57421875" style="188" customWidth="1"/>
    <col min="3" max="3" width="4.57421875" style="188" customWidth="1"/>
    <col min="4" max="4" width="17.7109375" style="188" customWidth="1"/>
    <col min="5" max="5" width="19.57421875" style="188" customWidth="1"/>
    <col min="6" max="6" width="11.421875" style="188" customWidth="1"/>
    <col min="7" max="7" width="13.28125" style="188" customWidth="1"/>
    <col min="8" max="16384" width="11.421875" style="188" customWidth="1"/>
  </cols>
  <sheetData>
    <row r="2" spans="2:6" ht="12.75">
      <c r="B2" s="400" t="s">
        <v>2</v>
      </c>
      <c r="C2" s="400"/>
      <c r="D2" s="16"/>
      <c r="E2" s="14"/>
      <c r="F2" s="14"/>
    </row>
    <row r="3" spans="2:6" ht="12.75">
      <c r="B3" s="14"/>
      <c r="C3" s="14"/>
      <c r="D3" s="14"/>
      <c r="E3" s="17"/>
      <c r="F3" s="14"/>
    </row>
    <row r="4" spans="2:8" ht="90" customHeight="1">
      <c r="B4" s="454" t="s">
        <v>201</v>
      </c>
      <c r="C4" s="454"/>
      <c r="D4" s="454"/>
      <c r="E4" s="454"/>
      <c r="F4" s="454"/>
      <c r="G4" s="454"/>
      <c r="H4" s="454"/>
    </row>
    <row r="5" spans="2:8" ht="26.25" customHeight="1">
      <c r="B5" s="403" t="s">
        <v>190</v>
      </c>
      <c r="C5" s="436" t="s">
        <v>191</v>
      </c>
      <c r="D5" s="403" t="s">
        <v>192</v>
      </c>
      <c r="E5" s="403" t="s">
        <v>184</v>
      </c>
      <c r="F5" s="466" t="s">
        <v>193</v>
      </c>
      <c r="G5" s="436" t="s">
        <v>195</v>
      </c>
      <c r="H5" s="436"/>
    </row>
    <row r="6" spans="2:8" ht="15" customHeight="1">
      <c r="B6" s="405"/>
      <c r="C6" s="438"/>
      <c r="D6" s="405"/>
      <c r="E6" s="405"/>
      <c r="F6" s="467"/>
      <c r="G6" s="227" t="s">
        <v>3</v>
      </c>
      <c r="H6" s="228" t="s">
        <v>4</v>
      </c>
    </row>
    <row r="7" spans="2:8" ht="7.5" customHeight="1">
      <c r="B7" s="203"/>
      <c r="C7" s="204"/>
      <c r="D7" s="203"/>
      <c r="E7" s="203"/>
      <c r="F7" s="229"/>
      <c r="H7" s="229"/>
    </row>
    <row r="8" spans="2:8" ht="15" customHeight="1">
      <c r="B8" s="207" t="s">
        <v>180</v>
      </c>
      <c r="C8" s="208" t="s">
        <v>191</v>
      </c>
      <c r="D8" s="207" t="s">
        <v>33</v>
      </c>
      <c r="E8" s="207" t="s">
        <v>194</v>
      </c>
      <c r="F8" s="209">
        <v>495</v>
      </c>
      <c r="G8" s="211">
        <v>150</v>
      </c>
      <c r="H8" s="213">
        <f>G8/F8</f>
        <v>0.30303030303030304</v>
      </c>
    </row>
    <row r="9" spans="2:8" ht="7.5" customHeight="1">
      <c r="B9" s="48"/>
      <c r="C9" s="214"/>
      <c r="D9" s="168"/>
      <c r="E9" s="168"/>
      <c r="F9" s="215"/>
      <c r="G9" s="215"/>
      <c r="H9" s="215"/>
    </row>
    <row r="10" spans="2:8" ht="15" customHeight="1">
      <c r="B10" s="48"/>
      <c r="C10" s="214"/>
      <c r="D10" s="168"/>
      <c r="E10" s="221" t="s">
        <v>197</v>
      </c>
      <c r="F10" s="226">
        <v>181</v>
      </c>
      <c r="G10" s="222">
        <v>84</v>
      </c>
      <c r="H10" s="223">
        <f>G10/F10</f>
        <v>0.46408839779005523</v>
      </c>
    </row>
    <row r="11" spans="2:8" ht="7.5" customHeight="1">
      <c r="B11" s="224"/>
      <c r="C11" s="225"/>
      <c r="D11" s="224"/>
      <c r="E11" s="224"/>
      <c r="F11" s="224"/>
      <c r="G11" s="224"/>
      <c r="H11" s="224"/>
    </row>
    <row r="12" spans="2:8" ht="15" customHeight="1">
      <c r="B12" s="207" t="s">
        <v>33</v>
      </c>
      <c r="C12" s="208" t="s">
        <v>191</v>
      </c>
      <c r="D12" s="210" t="s">
        <v>16</v>
      </c>
      <c r="E12" s="207" t="s">
        <v>194</v>
      </c>
      <c r="F12" s="211">
        <v>2792</v>
      </c>
      <c r="G12" s="211">
        <v>2088</v>
      </c>
      <c r="H12" s="213">
        <f>G12/F12</f>
        <v>0.7478510028653295</v>
      </c>
    </row>
    <row r="13" spans="2:8" ht="7.5" customHeight="1">
      <c r="B13" s="48"/>
      <c r="C13" s="214"/>
      <c r="D13" s="168"/>
      <c r="E13" s="168"/>
      <c r="F13" s="215"/>
      <c r="G13" s="215"/>
      <c r="H13" s="215"/>
    </row>
    <row r="14" spans="2:8" ht="15" customHeight="1">
      <c r="B14" s="48"/>
      <c r="C14" s="214"/>
      <c r="D14" s="168"/>
      <c r="E14" s="221" t="s">
        <v>197</v>
      </c>
      <c r="F14" s="222">
        <v>2039</v>
      </c>
      <c r="G14" s="222">
        <v>1706</v>
      </c>
      <c r="H14" s="223">
        <f>G14/F14</f>
        <v>0.8366846493379108</v>
      </c>
    </row>
    <row r="15" spans="2:8" ht="7.5" customHeight="1">
      <c r="B15" s="224"/>
      <c r="C15" s="225"/>
      <c r="D15" s="224"/>
      <c r="E15" s="224"/>
      <c r="F15" s="224"/>
      <c r="G15" s="224"/>
      <c r="H15" s="224"/>
    </row>
    <row r="16" spans="2:8" ht="15" customHeight="1">
      <c r="B16" s="207" t="s">
        <v>16</v>
      </c>
      <c r="C16" s="208" t="s">
        <v>191</v>
      </c>
      <c r="D16" s="210" t="s">
        <v>33</v>
      </c>
      <c r="E16" s="207" t="s">
        <v>194</v>
      </c>
      <c r="F16" s="211">
        <v>4639</v>
      </c>
      <c r="G16" s="211">
        <v>568</v>
      </c>
      <c r="H16" s="213">
        <f>G16/F16</f>
        <v>0.12244018107350722</v>
      </c>
    </row>
    <row r="17" spans="2:8" ht="7.5" customHeight="1">
      <c r="B17" s="48"/>
      <c r="C17" s="214"/>
      <c r="D17" s="168"/>
      <c r="E17" s="168"/>
      <c r="F17" s="215"/>
      <c r="G17" s="215"/>
      <c r="H17" s="215"/>
    </row>
    <row r="18" spans="2:8" ht="15" customHeight="1">
      <c r="B18" s="48"/>
      <c r="C18" s="214"/>
      <c r="D18" s="168"/>
      <c r="E18" s="221" t="s">
        <v>198</v>
      </c>
      <c r="F18" s="222">
        <v>1046</v>
      </c>
      <c r="G18" s="222">
        <v>80</v>
      </c>
      <c r="H18" s="223">
        <f>G18/F18</f>
        <v>0.07648183556405354</v>
      </c>
    </row>
    <row r="19" spans="2:8" ht="15" customHeight="1">
      <c r="B19" s="48"/>
      <c r="C19" s="214"/>
      <c r="D19" s="168"/>
      <c r="E19" s="221" t="s">
        <v>199</v>
      </c>
      <c r="F19" s="222">
        <v>1374</v>
      </c>
      <c r="G19" s="222">
        <v>121</v>
      </c>
      <c r="H19" s="223">
        <f>G19/F19</f>
        <v>0.08806404657933042</v>
      </c>
    </row>
    <row r="20" spans="2:8" ht="7.5" customHeight="1">
      <c r="B20" s="224"/>
      <c r="C20" s="225"/>
      <c r="D20" s="224"/>
      <c r="E20" s="224"/>
      <c r="F20" s="224"/>
      <c r="G20" s="224"/>
      <c r="H20" s="224"/>
    </row>
    <row r="21" spans="2:8" ht="15" customHeight="1">
      <c r="B21" s="207" t="s">
        <v>33</v>
      </c>
      <c r="C21" s="208" t="s">
        <v>191</v>
      </c>
      <c r="D21" s="210" t="s">
        <v>178</v>
      </c>
      <c r="E21" s="212" t="s">
        <v>194</v>
      </c>
      <c r="F21" s="211">
        <v>1958</v>
      </c>
      <c r="G21" s="211">
        <v>372</v>
      </c>
      <c r="H21" s="213">
        <f>G21/F21</f>
        <v>0.18998978549540346</v>
      </c>
    </row>
    <row r="22" spans="2:8" ht="12.75">
      <c r="B22" s="48"/>
      <c r="C22" s="214"/>
      <c r="D22" s="168"/>
      <c r="E22" s="168"/>
      <c r="F22" s="215"/>
      <c r="G22" s="215"/>
      <c r="H22" s="215"/>
    </row>
    <row r="23" spans="2:8" ht="15" customHeight="1">
      <c r="B23" s="48"/>
      <c r="C23" s="214"/>
      <c r="D23" s="168"/>
      <c r="E23" s="221" t="s">
        <v>200</v>
      </c>
      <c r="F23" s="222">
        <v>1175</v>
      </c>
      <c r="G23" s="215">
        <v>3</v>
      </c>
      <c r="H23" s="223">
        <f>G23/F23</f>
        <v>0.002553191489361702</v>
      </c>
    </row>
    <row r="24" spans="2:8" ht="15" customHeight="1">
      <c r="B24" s="48"/>
      <c r="C24" s="214"/>
      <c r="D24" s="168"/>
      <c r="E24" s="221" t="s">
        <v>198</v>
      </c>
      <c r="F24" s="226">
        <v>557</v>
      </c>
      <c r="G24" s="215">
        <v>251</v>
      </c>
      <c r="H24" s="223">
        <f>G24/F24</f>
        <v>0.4506283662477558</v>
      </c>
    </row>
    <row r="25" spans="2:8" ht="7.5" customHeight="1">
      <c r="B25" s="224"/>
      <c r="C25" s="225"/>
      <c r="D25" s="224"/>
      <c r="E25" s="224"/>
      <c r="F25" s="224"/>
      <c r="G25" s="224"/>
      <c r="H25" s="224"/>
    </row>
    <row r="26" spans="2:8" ht="15" customHeight="1">
      <c r="B26" s="207" t="s">
        <v>178</v>
      </c>
      <c r="C26" s="208" t="s">
        <v>191</v>
      </c>
      <c r="D26" s="210" t="s">
        <v>33</v>
      </c>
      <c r="E26" s="212" t="s">
        <v>194</v>
      </c>
      <c r="F26" s="209">
        <v>292</v>
      </c>
      <c r="G26" s="211">
        <v>63</v>
      </c>
      <c r="H26" s="213">
        <f>G26/F26</f>
        <v>0.21575342465753425</v>
      </c>
    </row>
    <row r="27" spans="2:8" ht="7.5" customHeight="1">
      <c r="B27" s="48"/>
      <c r="C27" s="214"/>
      <c r="D27" s="168"/>
      <c r="E27" s="168"/>
      <c r="F27" s="215"/>
      <c r="G27" s="215"/>
      <c r="H27" s="215"/>
    </row>
    <row r="28" spans="2:8" ht="15" customHeight="1">
      <c r="B28" s="48"/>
      <c r="C28" s="214"/>
      <c r="D28" s="168"/>
      <c r="E28" s="221" t="s">
        <v>199</v>
      </c>
      <c r="F28" s="226">
        <v>142</v>
      </c>
      <c r="G28" s="222">
        <v>13</v>
      </c>
      <c r="H28" s="223">
        <f>G28/F28</f>
        <v>0.09154929577464789</v>
      </c>
    </row>
    <row r="29" spans="2:8" ht="7.5" customHeight="1">
      <c r="B29" s="224"/>
      <c r="C29" s="225"/>
      <c r="D29" s="224"/>
      <c r="E29" s="224"/>
      <c r="F29" s="224"/>
      <c r="G29" s="224"/>
      <c r="H29" s="224"/>
    </row>
    <row r="30" spans="2:8" ht="15" customHeight="1">
      <c r="B30" s="207" t="s">
        <v>196</v>
      </c>
      <c r="C30" s="208" t="s">
        <v>191</v>
      </c>
      <c r="D30" s="210" t="s">
        <v>16</v>
      </c>
      <c r="E30" s="207" t="s">
        <v>194</v>
      </c>
      <c r="F30" s="211">
        <v>7682</v>
      </c>
      <c r="G30" s="211">
        <v>2201</v>
      </c>
      <c r="H30" s="213">
        <f>G30/F30</f>
        <v>0.28651392866441033</v>
      </c>
    </row>
    <row r="31" spans="2:8" ht="7.5" customHeight="1">
      <c r="B31" s="48"/>
      <c r="C31" s="214"/>
      <c r="D31" s="168"/>
      <c r="E31" s="168"/>
      <c r="F31" s="215"/>
      <c r="G31" s="215"/>
      <c r="H31" s="215"/>
    </row>
    <row r="32" spans="2:8" ht="15" customHeight="1">
      <c r="B32" s="48"/>
      <c r="C32" s="214"/>
      <c r="D32" s="168"/>
      <c r="E32" s="221" t="s">
        <v>200</v>
      </c>
      <c r="F32" s="222">
        <v>2490</v>
      </c>
      <c r="G32" s="222">
        <v>436</v>
      </c>
      <c r="H32" s="223">
        <f>G32/F32</f>
        <v>0.1751004016064257</v>
      </c>
    </row>
    <row r="33" spans="2:8" ht="15" customHeight="1">
      <c r="B33" s="48"/>
      <c r="C33" s="214"/>
      <c r="D33" s="168"/>
      <c r="E33" s="221" t="s">
        <v>198</v>
      </c>
      <c r="F33" s="222">
        <v>1849</v>
      </c>
      <c r="G33" s="222">
        <v>507</v>
      </c>
      <c r="H33" s="223">
        <f>G33/F33</f>
        <v>0.2742022714981071</v>
      </c>
    </row>
    <row r="34" spans="2:8" ht="7.5" customHeight="1">
      <c r="B34" s="224"/>
      <c r="C34" s="225"/>
      <c r="D34" s="224"/>
      <c r="E34" s="224"/>
      <c r="F34" s="224"/>
      <c r="G34" s="224"/>
      <c r="H34" s="224"/>
    </row>
    <row r="35" spans="2:8" ht="15" customHeight="1">
      <c r="B35" s="207" t="s">
        <v>16</v>
      </c>
      <c r="C35" s="208" t="s">
        <v>191</v>
      </c>
      <c r="D35" s="210" t="s">
        <v>11</v>
      </c>
      <c r="E35" s="207" t="s">
        <v>194</v>
      </c>
      <c r="F35" s="209">
        <v>247</v>
      </c>
      <c r="G35" s="211">
        <v>121</v>
      </c>
      <c r="H35" s="213">
        <f>G35/F35</f>
        <v>0.4898785425101215</v>
      </c>
    </row>
    <row r="36" spans="2:8" ht="7.5" customHeight="1">
      <c r="B36" s="48"/>
      <c r="C36" s="214"/>
      <c r="D36" s="168"/>
      <c r="E36" s="168"/>
      <c r="F36" s="215"/>
      <c r="G36" s="215"/>
      <c r="H36" s="215"/>
    </row>
    <row r="37" spans="2:8" ht="15" customHeight="1">
      <c r="B37" s="38"/>
      <c r="C37" s="216"/>
      <c r="D37" s="38"/>
      <c r="E37" s="217" t="s">
        <v>197</v>
      </c>
      <c r="F37" s="218">
        <v>163</v>
      </c>
      <c r="G37" s="219">
        <v>75</v>
      </c>
      <c r="H37" s="220">
        <f>G37/F37</f>
        <v>0.4601226993865031</v>
      </c>
    </row>
    <row r="38" ht="7.5" customHeight="1"/>
    <row r="39" spans="4:8" ht="12.75">
      <c r="D39" s="252"/>
      <c r="E39" s="252"/>
      <c r="F39" s="252"/>
      <c r="G39" s="252"/>
      <c r="H39" s="393" t="s">
        <v>153</v>
      </c>
    </row>
  </sheetData>
  <sheetProtection/>
  <mergeCells count="8">
    <mergeCell ref="B2:C2"/>
    <mergeCell ref="G5:H5"/>
    <mergeCell ref="B4:H4"/>
    <mergeCell ref="F5:F6"/>
    <mergeCell ref="E5:E6"/>
    <mergeCell ref="D5:D6"/>
    <mergeCell ref="C5:C6"/>
    <mergeCell ref="B5:B6"/>
  </mergeCells>
  <hyperlinks>
    <hyperlink ref="B2" location="Inhalt!A1" display="zurück zur Eingangsseite"/>
  </hyperlink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&amp;L&amp;8Qualitätsagentur&amp;R&amp;8Bildungsbericht Bayern 2018
Internettabellen</oddHeader>
    <oddFooter>&amp;C&amp;P</oddFooter>
  </headerFooter>
</worksheet>
</file>

<file path=xl/worksheets/sheet2.xml><?xml version="1.0" encoding="utf-8"?>
<worksheet xmlns="http://schemas.openxmlformats.org/spreadsheetml/2006/main" xmlns:r="http://schemas.openxmlformats.org/officeDocument/2006/relationships">
  <dimension ref="B2:E21"/>
  <sheetViews>
    <sheetView workbookViewId="0" topLeftCell="B1">
      <selection activeCell="B2" sqref="B2"/>
    </sheetView>
  </sheetViews>
  <sheetFormatPr defaultColWidth="11.421875" defaultRowHeight="12.75"/>
  <cols>
    <col min="1" max="1" width="2.421875" style="7" customWidth="1"/>
    <col min="2" max="2" width="3.8515625" style="7" customWidth="1"/>
    <col min="3" max="3" width="4.421875" style="7" customWidth="1"/>
    <col min="4" max="4" width="135.421875" style="9" customWidth="1"/>
    <col min="5" max="5" width="4.00390625" style="7" customWidth="1"/>
    <col min="6" max="16384" width="11.421875" style="7" customWidth="1"/>
  </cols>
  <sheetData>
    <row r="2" spans="2:4" ht="12.75">
      <c r="B2" s="390" t="s">
        <v>2</v>
      </c>
      <c r="C2" s="6"/>
      <c r="D2" s="253"/>
    </row>
    <row r="3" ht="12.75">
      <c r="C3" s="6"/>
    </row>
    <row r="4" spans="2:5" ht="12.75">
      <c r="B4" s="382"/>
      <c r="C4" s="383"/>
      <c r="D4" s="384"/>
      <c r="E4" s="385"/>
    </row>
    <row r="5" spans="2:5" ht="24.75" customHeight="1">
      <c r="B5" s="366"/>
      <c r="C5" s="358" t="s">
        <v>169</v>
      </c>
      <c r="D5" s="8"/>
      <c r="E5" s="368"/>
    </row>
    <row r="6" spans="2:5" ht="39" customHeight="1">
      <c r="B6" s="366"/>
      <c r="C6" s="4"/>
      <c r="D6" s="10" t="s">
        <v>240</v>
      </c>
      <c r="E6" s="368"/>
    </row>
    <row r="7" spans="2:5" ht="33.75" customHeight="1">
      <c r="B7" s="366"/>
      <c r="C7" s="4"/>
      <c r="D7" s="10" t="s">
        <v>241</v>
      </c>
      <c r="E7" s="368"/>
    </row>
    <row r="8" spans="2:5" ht="24.75" customHeight="1">
      <c r="B8" s="366"/>
      <c r="C8" s="358" t="s">
        <v>7</v>
      </c>
      <c r="D8" s="8"/>
      <c r="E8" s="368"/>
    </row>
    <row r="9" spans="2:5" ht="26.25" customHeight="1">
      <c r="B9" s="366"/>
      <c r="C9" s="5"/>
      <c r="D9" s="10" t="s">
        <v>244</v>
      </c>
      <c r="E9" s="368"/>
    </row>
    <row r="10" spans="2:5" ht="24.75" customHeight="1">
      <c r="B10" s="366"/>
      <c r="C10" s="358" t="s">
        <v>12</v>
      </c>
      <c r="D10" s="164"/>
      <c r="E10" s="368"/>
    </row>
    <row r="11" spans="2:5" ht="27.75" customHeight="1">
      <c r="B11" s="366"/>
      <c r="C11" s="4"/>
      <c r="D11" s="8" t="s">
        <v>14</v>
      </c>
      <c r="E11" s="368"/>
    </row>
    <row r="12" spans="2:5" ht="24.75" customHeight="1">
      <c r="B12" s="366"/>
      <c r="C12" s="358" t="s">
        <v>13</v>
      </c>
      <c r="D12" s="8"/>
      <c r="E12" s="368"/>
    </row>
    <row r="13" spans="2:5" ht="25.5" customHeight="1">
      <c r="B13" s="366"/>
      <c r="C13" s="4"/>
      <c r="D13" s="10" t="s">
        <v>242</v>
      </c>
      <c r="E13" s="368"/>
    </row>
    <row r="14" spans="2:5" ht="15.75" customHeight="1">
      <c r="B14" s="366"/>
      <c r="C14" s="4"/>
      <c r="D14" s="391" t="s">
        <v>238</v>
      </c>
      <c r="E14" s="368"/>
    </row>
    <row r="15" spans="2:5" ht="21" customHeight="1">
      <c r="B15" s="366"/>
      <c r="C15" s="4"/>
      <c r="D15" s="10" t="s">
        <v>239</v>
      </c>
      <c r="E15" s="368"/>
    </row>
    <row r="16" spans="2:5" ht="24.75" customHeight="1">
      <c r="B16" s="366"/>
      <c r="C16" s="358" t="s">
        <v>8</v>
      </c>
      <c r="D16" s="8"/>
      <c r="E16" s="368"/>
    </row>
    <row r="17" spans="2:5" ht="15.75" customHeight="1">
      <c r="B17" s="366"/>
      <c r="C17" s="4"/>
      <c r="D17" s="10" t="s">
        <v>237</v>
      </c>
      <c r="E17" s="368"/>
    </row>
    <row r="18" spans="2:5" ht="15.75" customHeight="1">
      <c r="B18" s="366"/>
      <c r="C18" s="4"/>
      <c r="D18" s="10" t="s">
        <v>246</v>
      </c>
      <c r="E18" s="368"/>
    </row>
    <row r="19" spans="2:5" ht="15.75" customHeight="1">
      <c r="B19" s="366"/>
      <c r="C19" s="4"/>
      <c r="D19" s="8" t="s">
        <v>10</v>
      </c>
      <c r="E19" s="368"/>
    </row>
    <row r="20" spans="2:5" ht="15.75" customHeight="1">
      <c r="B20" s="366"/>
      <c r="C20" s="4"/>
      <c r="D20" s="8" t="s">
        <v>9</v>
      </c>
      <c r="E20" s="368"/>
    </row>
    <row r="21" spans="2:5" ht="15.75" customHeight="1">
      <c r="B21" s="386"/>
      <c r="C21" s="387"/>
      <c r="D21" s="388"/>
      <c r="E21" s="389"/>
    </row>
    <row r="22" ht="15.75" customHeight="1"/>
    <row r="23" ht="15.75" customHeight="1"/>
  </sheetData>
  <sheetProtection/>
  <hyperlinks>
    <hyperlink ref="B2" location="Inhalt!A1" display="zurück zur Eingangsseite"/>
    <hyperlink ref="B2:D2" location="Inhalt!A1" display="zurück zur Eingangsseite"/>
    <hyperlink ref="D14" r:id="rId1" display="http://www.isb.bayern.de/schulartspezifisches/materialien/bildungsbericht-bayern-2012/"/>
  </hyperlinks>
  <printOptions/>
  <pageMargins left="0.787401575" right="0.787401575" top="0.984251969" bottom="0.984251969" header="0.4921259845" footer="0.4921259845"/>
  <pageSetup horizontalDpi="600" verticalDpi="600" orientation="landscape" paperSize="9" scale="81" r:id="rId2"/>
  <headerFooter alignWithMargins="0">
    <oddHeader>&amp;L&amp;8Qualitätsagentur&amp;R&amp;8Bildungsbericht Bayern 2018
Internettabellen</oddHeader>
    <oddFooter>&amp;C&amp;P</oddFooter>
  </headerFooter>
  <colBreaks count="1" manualBreakCount="1">
    <brk id="1" max="65535" man="1"/>
  </colBreaks>
</worksheet>
</file>

<file path=xl/worksheets/sheet3.xml><?xml version="1.0" encoding="utf-8"?>
<worksheet xmlns="http://schemas.openxmlformats.org/spreadsheetml/2006/main" xmlns:r="http://schemas.openxmlformats.org/officeDocument/2006/relationships">
  <sheetPr>
    <tabColor rgb="FF1A7950"/>
  </sheetPr>
  <dimension ref="A2:O131"/>
  <sheetViews>
    <sheetView zoomScalePageLayoutView="0" workbookViewId="0" topLeftCell="A1">
      <pane ySplit="7" topLeftCell="A8" activePane="bottomLeft" state="frozen"/>
      <selection pane="topLeft" activeCell="A1" sqref="A1"/>
      <selection pane="bottomLeft" activeCell="N115" sqref="N115"/>
    </sheetView>
  </sheetViews>
  <sheetFormatPr defaultColWidth="11.421875" defaultRowHeight="12.75"/>
  <cols>
    <col min="1" max="1" width="3.7109375" style="14" customWidth="1"/>
    <col min="2" max="2" width="5.7109375" style="14" customWidth="1"/>
    <col min="3" max="3" width="27.7109375" style="14" customWidth="1"/>
    <col min="4" max="15" width="15.7109375" style="14" customWidth="1"/>
    <col min="16" max="16384" width="11.421875" style="14" customWidth="1"/>
  </cols>
  <sheetData>
    <row r="2" spans="2:3" ht="12.75">
      <c r="B2" s="400" t="s">
        <v>2</v>
      </c>
      <c r="C2" s="400"/>
    </row>
    <row r="3" ht="12.75">
      <c r="E3" s="17"/>
    </row>
    <row r="4" spans="2:13" ht="49.5" customHeight="1">
      <c r="B4" s="407" t="s">
        <v>253</v>
      </c>
      <c r="C4" s="407"/>
      <c r="D4" s="407"/>
      <c r="E4" s="407"/>
      <c r="F4" s="407"/>
      <c r="G4" s="408"/>
      <c r="H4" s="408"/>
      <c r="I4" s="408"/>
      <c r="J4" s="408"/>
      <c r="K4" s="408"/>
      <c r="L4" s="408"/>
      <c r="M4" s="408"/>
    </row>
    <row r="5" spans="1:13" ht="30" customHeight="1">
      <c r="A5" s="18"/>
      <c r="B5" s="403" t="s">
        <v>131</v>
      </c>
      <c r="C5" s="403"/>
      <c r="D5" s="397" t="s">
        <v>219</v>
      </c>
      <c r="E5" s="398"/>
      <c r="F5" s="398"/>
      <c r="G5" s="398"/>
      <c r="H5" s="410"/>
      <c r="I5" s="397" t="s">
        <v>218</v>
      </c>
      <c r="J5" s="398"/>
      <c r="K5" s="398"/>
      <c r="L5" s="398"/>
      <c r="M5" s="398"/>
    </row>
    <row r="6" spans="1:13" ht="30" customHeight="1">
      <c r="A6" s="18"/>
      <c r="B6" s="404"/>
      <c r="C6" s="404"/>
      <c r="D6" s="250" t="s">
        <v>217</v>
      </c>
      <c r="E6" s="397" t="s">
        <v>30</v>
      </c>
      <c r="F6" s="398"/>
      <c r="G6" s="397" t="s">
        <v>226</v>
      </c>
      <c r="H6" s="409"/>
      <c r="I6" s="250" t="s">
        <v>217</v>
      </c>
      <c r="J6" s="397" t="s">
        <v>30</v>
      </c>
      <c r="K6" s="398"/>
      <c r="L6" s="397" t="s">
        <v>226</v>
      </c>
      <c r="M6" s="399"/>
    </row>
    <row r="7" spans="1:13" ht="15" customHeight="1">
      <c r="A7" s="18"/>
      <c r="B7" s="405"/>
      <c r="C7" s="405"/>
      <c r="D7" s="84">
        <v>2015</v>
      </c>
      <c r="E7" s="84">
        <v>2025</v>
      </c>
      <c r="F7" s="84">
        <v>2035</v>
      </c>
      <c r="G7" s="84" t="s">
        <v>3</v>
      </c>
      <c r="H7" s="84" t="s">
        <v>4</v>
      </c>
      <c r="I7" s="84">
        <v>2015</v>
      </c>
      <c r="J7" s="84">
        <v>2025</v>
      </c>
      <c r="K7" s="84">
        <v>2035</v>
      </c>
      <c r="L7" s="84" t="s">
        <v>3</v>
      </c>
      <c r="M7" s="251" t="s">
        <v>4</v>
      </c>
    </row>
    <row r="8" spans="1:11" ht="7.5" customHeight="1">
      <c r="A8" s="18"/>
      <c r="B8" s="239"/>
      <c r="C8" s="239"/>
      <c r="D8" s="240"/>
      <c r="E8" s="240"/>
      <c r="F8" s="240"/>
      <c r="H8" s="241"/>
      <c r="I8" s="68"/>
      <c r="J8" s="68"/>
      <c r="K8" s="68"/>
    </row>
    <row r="9" spans="1:13" ht="15" customHeight="1">
      <c r="A9" s="18"/>
      <c r="B9" s="242">
        <v>1</v>
      </c>
      <c r="C9" s="243" t="s">
        <v>23</v>
      </c>
      <c r="D9" s="78">
        <v>165400</v>
      </c>
      <c r="E9" s="78">
        <v>189900</v>
      </c>
      <c r="F9" s="78">
        <v>192200</v>
      </c>
      <c r="G9" s="262">
        <f>F9-D9</f>
        <v>26800</v>
      </c>
      <c r="H9" s="271">
        <f>G9/D9</f>
        <v>0.16203143893591293</v>
      </c>
      <c r="I9" s="69">
        <v>140900</v>
      </c>
      <c r="J9" s="69">
        <v>133000</v>
      </c>
      <c r="K9" s="69">
        <v>145700</v>
      </c>
      <c r="L9" s="262">
        <f>K9-I9</f>
        <v>4800</v>
      </c>
      <c r="M9" s="280">
        <f>L9/I9</f>
        <v>0.034066713981547196</v>
      </c>
    </row>
    <row r="10" spans="1:13" ht="7.5" customHeight="1">
      <c r="A10" s="18"/>
      <c r="B10" s="39"/>
      <c r="C10" s="38"/>
      <c r="D10" s="70"/>
      <c r="E10" s="70"/>
      <c r="F10" s="102"/>
      <c r="G10" s="263"/>
      <c r="H10" s="272"/>
      <c r="I10" s="70"/>
      <c r="J10" s="70"/>
      <c r="K10" s="102"/>
      <c r="L10" s="263"/>
      <c r="M10" s="281"/>
    </row>
    <row r="11" spans="1:15" ht="15" customHeight="1">
      <c r="A11" s="18"/>
      <c r="B11" s="27">
        <v>161</v>
      </c>
      <c r="C11" s="30" t="s">
        <v>34</v>
      </c>
      <c r="D11" s="71">
        <v>4600</v>
      </c>
      <c r="E11" s="71">
        <v>5400</v>
      </c>
      <c r="F11" s="71">
        <v>5300</v>
      </c>
      <c r="G11" s="264">
        <f>F11-D11</f>
        <v>700</v>
      </c>
      <c r="H11" s="273">
        <f>G11/D11</f>
        <v>0.15217391304347827</v>
      </c>
      <c r="I11" s="71">
        <v>3900</v>
      </c>
      <c r="J11" s="71">
        <v>3600</v>
      </c>
      <c r="K11" s="71">
        <v>4000</v>
      </c>
      <c r="L11" s="264">
        <f>K11-I11</f>
        <v>100</v>
      </c>
      <c r="M11" s="282">
        <f>L11/I11</f>
        <v>0.02564102564102564</v>
      </c>
      <c r="O11" s="15"/>
    </row>
    <row r="12" spans="1:15" ht="15" customHeight="1">
      <c r="A12" s="18"/>
      <c r="B12" s="27">
        <v>162</v>
      </c>
      <c r="C12" s="30" t="s">
        <v>35</v>
      </c>
      <c r="D12" s="71">
        <v>47500</v>
      </c>
      <c r="E12" s="71">
        <v>57300</v>
      </c>
      <c r="F12" s="71">
        <v>58000</v>
      </c>
      <c r="G12" s="264">
        <f aca="true" t="shared" si="0" ref="G12:G33">F12-D12</f>
        <v>10500</v>
      </c>
      <c r="H12" s="273">
        <f aca="true" t="shared" si="1" ref="H12:H33">G12/D12</f>
        <v>0.22105263157894736</v>
      </c>
      <c r="I12" s="71">
        <v>34700</v>
      </c>
      <c r="J12" s="71">
        <v>37600</v>
      </c>
      <c r="K12" s="71">
        <v>41600</v>
      </c>
      <c r="L12" s="264">
        <f aca="true" t="shared" si="2" ref="L12:L75">K12-I12</f>
        <v>6900</v>
      </c>
      <c r="M12" s="282">
        <f aca="true" t="shared" si="3" ref="M12:M33">L12/I12</f>
        <v>0.1988472622478386</v>
      </c>
      <c r="O12" s="15"/>
    </row>
    <row r="13" spans="1:15" ht="15" customHeight="1">
      <c r="A13" s="18"/>
      <c r="B13" s="27">
        <v>163</v>
      </c>
      <c r="C13" s="30" t="s">
        <v>36</v>
      </c>
      <c r="D13" s="71">
        <v>2200</v>
      </c>
      <c r="E13" s="71">
        <v>2300</v>
      </c>
      <c r="F13" s="71">
        <v>2400</v>
      </c>
      <c r="G13" s="264">
        <f t="shared" si="0"/>
        <v>200</v>
      </c>
      <c r="H13" s="273">
        <f t="shared" si="1"/>
        <v>0.09090909090909091</v>
      </c>
      <c r="I13" s="71">
        <v>1900</v>
      </c>
      <c r="J13" s="71">
        <v>1700</v>
      </c>
      <c r="K13" s="71">
        <v>1800</v>
      </c>
      <c r="L13" s="264">
        <f t="shared" si="2"/>
        <v>-100</v>
      </c>
      <c r="M13" s="282">
        <f t="shared" si="3"/>
        <v>-0.05263157894736842</v>
      </c>
      <c r="O13" s="15"/>
    </row>
    <row r="14" spans="1:15" ht="15" customHeight="1">
      <c r="A14" s="18"/>
      <c r="B14" s="27">
        <v>171</v>
      </c>
      <c r="C14" s="30" t="s">
        <v>37</v>
      </c>
      <c r="D14" s="71">
        <v>3800</v>
      </c>
      <c r="E14" s="71">
        <v>4100</v>
      </c>
      <c r="F14" s="71">
        <v>4000</v>
      </c>
      <c r="G14" s="264">
        <f t="shared" si="0"/>
        <v>200</v>
      </c>
      <c r="H14" s="273">
        <f t="shared" si="1"/>
        <v>0.05263157894736842</v>
      </c>
      <c r="I14" s="71">
        <v>3700</v>
      </c>
      <c r="J14" s="71">
        <v>3000</v>
      </c>
      <c r="K14" s="71">
        <v>3200</v>
      </c>
      <c r="L14" s="264">
        <f t="shared" si="2"/>
        <v>-500</v>
      </c>
      <c r="M14" s="282">
        <f t="shared" si="3"/>
        <v>-0.13513513513513514</v>
      </c>
      <c r="O14" s="15"/>
    </row>
    <row r="15" spans="1:15" ht="15" customHeight="1">
      <c r="A15" s="18"/>
      <c r="B15" s="27">
        <v>172</v>
      </c>
      <c r="C15" s="30" t="s">
        <v>38</v>
      </c>
      <c r="D15" s="71">
        <v>3400</v>
      </c>
      <c r="E15" s="71">
        <v>3800</v>
      </c>
      <c r="F15" s="71">
        <v>3700</v>
      </c>
      <c r="G15" s="264">
        <f t="shared" si="0"/>
        <v>300</v>
      </c>
      <c r="H15" s="273">
        <f t="shared" si="1"/>
        <v>0.08823529411764706</v>
      </c>
      <c r="I15" s="71">
        <v>3300</v>
      </c>
      <c r="J15" s="71">
        <v>2800</v>
      </c>
      <c r="K15" s="71">
        <v>3000</v>
      </c>
      <c r="L15" s="264">
        <f t="shared" si="2"/>
        <v>-300</v>
      </c>
      <c r="M15" s="282">
        <f t="shared" si="3"/>
        <v>-0.09090909090909091</v>
      </c>
      <c r="O15" s="15"/>
    </row>
    <row r="16" spans="1:15" ht="15" customHeight="1">
      <c r="A16" s="18"/>
      <c r="B16" s="27">
        <v>173</v>
      </c>
      <c r="C16" s="30" t="s">
        <v>39</v>
      </c>
      <c r="D16" s="71">
        <v>4600</v>
      </c>
      <c r="E16" s="71">
        <v>5100</v>
      </c>
      <c r="F16" s="71">
        <v>5100</v>
      </c>
      <c r="G16" s="264">
        <f t="shared" si="0"/>
        <v>500</v>
      </c>
      <c r="H16" s="273">
        <f t="shared" si="1"/>
        <v>0.10869565217391304</v>
      </c>
      <c r="I16" s="71">
        <v>4300</v>
      </c>
      <c r="J16" s="71">
        <v>3800</v>
      </c>
      <c r="K16" s="71">
        <v>4100</v>
      </c>
      <c r="L16" s="264">
        <f t="shared" si="2"/>
        <v>-200</v>
      </c>
      <c r="M16" s="282">
        <f t="shared" si="3"/>
        <v>-0.046511627906976744</v>
      </c>
      <c r="O16" s="15"/>
    </row>
    <row r="17" spans="1:15" ht="15" customHeight="1">
      <c r="A17" s="18"/>
      <c r="B17" s="27">
        <v>174</v>
      </c>
      <c r="C17" s="30" t="s">
        <v>40</v>
      </c>
      <c r="D17" s="71">
        <v>5700</v>
      </c>
      <c r="E17" s="71">
        <v>6700</v>
      </c>
      <c r="F17" s="71">
        <v>6900</v>
      </c>
      <c r="G17" s="264">
        <f t="shared" si="0"/>
        <v>1200</v>
      </c>
      <c r="H17" s="273">
        <f t="shared" si="1"/>
        <v>0.21052631578947367</v>
      </c>
      <c r="I17" s="71">
        <v>5000</v>
      </c>
      <c r="J17" s="71">
        <v>4700</v>
      </c>
      <c r="K17" s="71">
        <v>5300</v>
      </c>
      <c r="L17" s="264">
        <f t="shared" si="2"/>
        <v>300</v>
      </c>
      <c r="M17" s="282">
        <f t="shared" si="3"/>
        <v>0.06</v>
      </c>
      <c r="O17" s="15"/>
    </row>
    <row r="18" spans="1:15" ht="15" customHeight="1">
      <c r="A18" s="18"/>
      <c r="B18" s="27">
        <v>175</v>
      </c>
      <c r="C18" s="30" t="s">
        <v>41</v>
      </c>
      <c r="D18" s="71">
        <v>5700</v>
      </c>
      <c r="E18" s="71">
        <v>6700</v>
      </c>
      <c r="F18" s="71">
        <v>7000</v>
      </c>
      <c r="G18" s="264">
        <f t="shared" si="0"/>
        <v>1300</v>
      </c>
      <c r="H18" s="273">
        <f t="shared" si="1"/>
        <v>0.22807017543859648</v>
      </c>
      <c r="I18" s="71">
        <v>4900</v>
      </c>
      <c r="J18" s="71">
        <v>4700</v>
      </c>
      <c r="K18" s="71">
        <v>5300</v>
      </c>
      <c r="L18" s="264">
        <f t="shared" si="2"/>
        <v>400</v>
      </c>
      <c r="M18" s="282">
        <f t="shared" si="3"/>
        <v>0.08163265306122448</v>
      </c>
      <c r="O18" s="15"/>
    </row>
    <row r="19" spans="1:15" ht="15" customHeight="1">
      <c r="A19" s="18"/>
      <c r="B19" s="27">
        <v>176</v>
      </c>
      <c r="C19" s="30" t="s">
        <v>42</v>
      </c>
      <c r="D19" s="71">
        <v>4900</v>
      </c>
      <c r="E19" s="71">
        <v>5800</v>
      </c>
      <c r="F19" s="71">
        <v>5700</v>
      </c>
      <c r="G19" s="264">
        <f t="shared" si="0"/>
        <v>800</v>
      </c>
      <c r="H19" s="273">
        <f t="shared" si="1"/>
        <v>0.16326530612244897</v>
      </c>
      <c r="I19" s="71">
        <v>4700</v>
      </c>
      <c r="J19" s="71">
        <v>3900</v>
      </c>
      <c r="K19" s="71">
        <v>4500</v>
      </c>
      <c r="L19" s="264">
        <f t="shared" si="2"/>
        <v>-200</v>
      </c>
      <c r="M19" s="282">
        <f t="shared" si="3"/>
        <v>-0.0425531914893617</v>
      </c>
      <c r="O19" s="15"/>
    </row>
    <row r="20" spans="1:15" ht="15" customHeight="1">
      <c r="A20" s="18"/>
      <c r="B20" s="27">
        <v>177</v>
      </c>
      <c r="C20" s="30" t="s">
        <v>43</v>
      </c>
      <c r="D20" s="71">
        <v>5200</v>
      </c>
      <c r="E20" s="71">
        <v>5700</v>
      </c>
      <c r="F20" s="71">
        <v>5900</v>
      </c>
      <c r="G20" s="264">
        <f t="shared" si="0"/>
        <v>700</v>
      </c>
      <c r="H20" s="273">
        <f t="shared" si="1"/>
        <v>0.1346153846153846</v>
      </c>
      <c r="I20" s="71">
        <v>4800</v>
      </c>
      <c r="J20" s="71">
        <v>4300</v>
      </c>
      <c r="K20" s="71">
        <v>4600</v>
      </c>
      <c r="L20" s="264">
        <f t="shared" si="2"/>
        <v>-200</v>
      </c>
      <c r="M20" s="282">
        <f t="shared" si="3"/>
        <v>-0.041666666666666664</v>
      </c>
      <c r="O20" s="15"/>
    </row>
    <row r="21" spans="1:15" ht="15" customHeight="1">
      <c r="A21" s="18"/>
      <c r="B21" s="27">
        <v>178</v>
      </c>
      <c r="C21" s="30" t="s">
        <v>44</v>
      </c>
      <c r="D21" s="71">
        <v>6500</v>
      </c>
      <c r="E21" s="71">
        <v>7300</v>
      </c>
      <c r="F21" s="71">
        <v>7300</v>
      </c>
      <c r="G21" s="264">
        <f t="shared" si="0"/>
        <v>800</v>
      </c>
      <c r="H21" s="273">
        <f t="shared" si="1"/>
        <v>0.12307692307692308</v>
      </c>
      <c r="I21" s="71">
        <v>6000</v>
      </c>
      <c r="J21" s="71">
        <v>5300</v>
      </c>
      <c r="K21" s="71">
        <v>5700</v>
      </c>
      <c r="L21" s="264">
        <f t="shared" si="2"/>
        <v>-300</v>
      </c>
      <c r="M21" s="282">
        <f t="shared" si="3"/>
        <v>-0.05</v>
      </c>
      <c r="O21" s="15"/>
    </row>
    <row r="22" spans="1:15" ht="15" customHeight="1">
      <c r="A22" s="18"/>
      <c r="B22" s="27">
        <v>179</v>
      </c>
      <c r="C22" s="30" t="s">
        <v>45</v>
      </c>
      <c r="D22" s="71">
        <v>8200</v>
      </c>
      <c r="E22" s="71">
        <v>9600</v>
      </c>
      <c r="F22" s="71">
        <v>9900</v>
      </c>
      <c r="G22" s="264">
        <f t="shared" si="0"/>
        <v>1700</v>
      </c>
      <c r="H22" s="273">
        <f t="shared" si="1"/>
        <v>0.2073170731707317</v>
      </c>
      <c r="I22" s="71">
        <v>6900</v>
      </c>
      <c r="J22" s="71">
        <v>6800</v>
      </c>
      <c r="K22" s="71">
        <v>7600</v>
      </c>
      <c r="L22" s="264">
        <f t="shared" si="2"/>
        <v>700</v>
      </c>
      <c r="M22" s="282">
        <f t="shared" si="3"/>
        <v>0.10144927536231885</v>
      </c>
      <c r="O22" s="15"/>
    </row>
    <row r="23" spans="1:15" ht="15" customHeight="1">
      <c r="A23" s="18"/>
      <c r="B23" s="27">
        <v>180</v>
      </c>
      <c r="C23" s="30" t="s">
        <v>46</v>
      </c>
      <c r="D23" s="71">
        <v>2900</v>
      </c>
      <c r="E23" s="71">
        <v>3100</v>
      </c>
      <c r="F23" s="71">
        <v>3000</v>
      </c>
      <c r="G23" s="264">
        <f t="shared" si="0"/>
        <v>100</v>
      </c>
      <c r="H23" s="273">
        <f t="shared" si="1"/>
        <v>0.034482758620689655</v>
      </c>
      <c r="I23" s="71">
        <v>2700</v>
      </c>
      <c r="J23" s="71">
        <v>2300</v>
      </c>
      <c r="K23" s="71">
        <v>2500</v>
      </c>
      <c r="L23" s="264">
        <f t="shared" si="2"/>
        <v>-200</v>
      </c>
      <c r="M23" s="282">
        <f t="shared" si="3"/>
        <v>-0.07407407407407407</v>
      </c>
      <c r="O23" s="15"/>
    </row>
    <row r="24" spans="1:15" ht="15" customHeight="1">
      <c r="A24" s="18"/>
      <c r="B24" s="27">
        <v>181</v>
      </c>
      <c r="C24" s="30" t="s">
        <v>47</v>
      </c>
      <c r="D24" s="71">
        <v>4600</v>
      </c>
      <c r="E24" s="71">
        <v>4800</v>
      </c>
      <c r="F24" s="71">
        <v>4900</v>
      </c>
      <c r="G24" s="264">
        <f t="shared" si="0"/>
        <v>300</v>
      </c>
      <c r="H24" s="273">
        <f t="shared" si="1"/>
        <v>0.06521739130434782</v>
      </c>
      <c r="I24" s="71">
        <v>4500</v>
      </c>
      <c r="J24" s="71">
        <v>3700</v>
      </c>
      <c r="K24" s="71">
        <v>3800</v>
      </c>
      <c r="L24" s="264">
        <f t="shared" si="2"/>
        <v>-700</v>
      </c>
      <c r="M24" s="282">
        <f t="shared" si="3"/>
        <v>-0.15555555555555556</v>
      </c>
      <c r="O24" s="15"/>
    </row>
    <row r="25" spans="1:15" ht="15" customHeight="1">
      <c r="A25" s="18"/>
      <c r="B25" s="27">
        <v>182</v>
      </c>
      <c r="C25" s="30" t="s">
        <v>48</v>
      </c>
      <c r="D25" s="72">
        <v>3600</v>
      </c>
      <c r="E25" s="71">
        <v>3900</v>
      </c>
      <c r="F25" s="71">
        <v>3900</v>
      </c>
      <c r="G25" s="264">
        <f t="shared" si="0"/>
        <v>300</v>
      </c>
      <c r="H25" s="273">
        <f t="shared" si="1"/>
        <v>0.08333333333333333</v>
      </c>
      <c r="I25" s="71">
        <v>3100</v>
      </c>
      <c r="J25" s="71">
        <v>2900</v>
      </c>
      <c r="K25" s="71">
        <v>3100</v>
      </c>
      <c r="L25" s="264">
        <f t="shared" si="2"/>
        <v>0</v>
      </c>
      <c r="M25" s="282">
        <f t="shared" si="3"/>
        <v>0</v>
      </c>
      <c r="O25" s="15"/>
    </row>
    <row r="26" spans="1:15" ht="15" customHeight="1">
      <c r="A26" s="18"/>
      <c r="B26" s="27">
        <v>183</v>
      </c>
      <c r="C26" s="30" t="s">
        <v>49</v>
      </c>
      <c r="D26" s="72">
        <v>4000</v>
      </c>
      <c r="E26" s="71">
        <v>4600</v>
      </c>
      <c r="F26" s="71">
        <v>4600</v>
      </c>
      <c r="G26" s="264">
        <f t="shared" si="0"/>
        <v>600</v>
      </c>
      <c r="H26" s="273">
        <f t="shared" si="1"/>
        <v>0.15</v>
      </c>
      <c r="I26" s="71">
        <v>4000</v>
      </c>
      <c r="J26" s="71">
        <v>3200</v>
      </c>
      <c r="K26" s="71">
        <v>3600</v>
      </c>
      <c r="L26" s="264">
        <f t="shared" si="2"/>
        <v>-400</v>
      </c>
      <c r="M26" s="282">
        <f t="shared" si="3"/>
        <v>-0.1</v>
      </c>
      <c r="O26" s="15"/>
    </row>
    <row r="27" spans="1:15" ht="15" customHeight="1">
      <c r="A27" s="18"/>
      <c r="B27" s="27">
        <v>184</v>
      </c>
      <c r="C27" s="30" t="s">
        <v>50</v>
      </c>
      <c r="D27" s="71">
        <v>14400</v>
      </c>
      <c r="E27" s="71">
        <v>16200</v>
      </c>
      <c r="F27" s="71">
        <v>16700</v>
      </c>
      <c r="G27" s="264">
        <f t="shared" si="0"/>
        <v>2300</v>
      </c>
      <c r="H27" s="273">
        <f t="shared" si="1"/>
        <v>0.1597222222222222</v>
      </c>
      <c r="I27" s="71">
        <v>10700</v>
      </c>
      <c r="J27" s="71">
        <v>11400</v>
      </c>
      <c r="K27" s="71">
        <v>12400</v>
      </c>
      <c r="L27" s="264">
        <f t="shared" si="2"/>
        <v>1700</v>
      </c>
      <c r="M27" s="282">
        <f t="shared" si="3"/>
        <v>0.1588785046728972</v>
      </c>
      <c r="O27" s="15"/>
    </row>
    <row r="28" spans="1:15" ht="15" customHeight="1">
      <c r="A28" s="18"/>
      <c r="B28" s="27">
        <v>185</v>
      </c>
      <c r="C28" s="30" t="s">
        <v>51</v>
      </c>
      <c r="D28" s="72">
        <v>3500</v>
      </c>
      <c r="E28" s="71">
        <v>4000</v>
      </c>
      <c r="F28" s="71">
        <v>4000</v>
      </c>
      <c r="G28" s="264">
        <f t="shared" si="0"/>
        <v>500</v>
      </c>
      <c r="H28" s="273">
        <f t="shared" si="1"/>
        <v>0.14285714285714285</v>
      </c>
      <c r="I28" s="71">
        <v>3400</v>
      </c>
      <c r="J28" s="71">
        <v>2800</v>
      </c>
      <c r="K28" s="71">
        <v>3100</v>
      </c>
      <c r="L28" s="264">
        <f t="shared" si="2"/>
        <v>-300</v>
      </c>
      <c r="M28" s="282">
        <f t="shared" si="3"/>
        <v>-0.08823529411764706</v>
      </c>
      <c r="O28" s="15"/>
    </row>
    <row r="29" spans="1:15" ht="15" customHeight="1">
      <c r="A29" s="18"/>
      <c r="B29" s="27">
        <v>186</v>
      </c>
      <c r="C29" s="30" t="s">
        <v>52</v>
      </c>
      <c r="D29" s="71">
        <v>4600</v>
      </c>
      <c r="E29" s="71">
        <v>5500</v>
      </c>
      <c r="F29" s="71">
        <v>5500</v>
      </c>
      <c r="G29" s="264">
        <f t="shared" si="0"/>
        <v>900</v>
      </c>
      <c r="H29" s="273">
        <f t="shared" si="1"/>
        <v>0.1956521739130435</v>
      </c>
      <c r="I29" s="71">
        <v>4200</v>
      </c>
      <c r="J29" s="71">
        <v>3600</v>
      </c>
      <c r="K29" s="71">
        <v>4200</v>
      </c>
      <c r="L29" s="264">
        <f t="shared" si="2"/>
        <v>0</v>
      </c>
      <c r="M29" s="282">
        <f t="shared" si="3"/>
        <v>0</v>
      </c>
      <c r="O29" s="15"/>
    </row>
    <row r="30" spans="1:15" ht="15" customHeight="1">
      <c r="A30" s="18"/>
      <c r="B30" s="27">
        <v>187</v>
      </c>
      <c r="C30" s="30" t="s">
        <v>53</v>
      </c>
      <c r="D30" s="71">
        <v>9300</v>
      </c>
      <c r="E30" s="71">
        <v>10300</v>
      </c>
      <c r="F30" s="71">
        <v>10400</v>
      </c>
      <c r="G30" s="264">
        <f t="shared" si="0"/>
        <v>1100</v>
      </c>
      <c r="H30" s="273">
        <f t="shared" si="1"/>
        <v>0.11827956989247312</v>
      </c>
      <c r="I30" s="71">
        <v>9000</v>
      </c>
      <c r="J30" s="71">
        <v>7500</v>
      </c>
      <c r="K30" s="71">
        <v>8100</v>
      </c>
      <c r="L30" s="264">
        <f t="shared" si="2"/>
        <v>-900</v>
      </c>
      <c r="M30" s="282">
        <f t="shared" si="3"/>
        <v>-0.1</v>
      </c>
      <c r="O30" s="15"/>
    </row>
    <row r="31" spans="1:15" ht="15" customHeight="1">
      <c r="A31" s="18"/>
      <c r="B31" s="27">
        <v>188</v>
      </c>
      <c r="C31" s="30" t="s">
        <v>54</v>
      </c>
      <c r="D31" s="71">
        <v>5400</v>
      </c>
      <c r="E31" s="71">
        <v>5800</v>
      </c>
      <c r="F31" s="71">
        <v>5800</v>
      </c>
      <c r="G31" s="264">
        <f t="shared" si="0"/>
        <v>400</v>
      </c>
      <c r="H31" s="273">
        <f t="shared" si="1"/>
        <v>0.07407407407407407</v>
      </c>
      <c r="I31" s="71">
        <v>4600</v>
      </c>
      <c r="J31" s="71">
        <v>4400</v>
      </c>
      <c r="K31" s="71">
        <v>4600</v>
      </c>
      <c r="L31" s="264">
        <f t="shared" si="2"/>
        <v>0</v>
      </c>
      <c r="M31" s="282">
        <f t="shared" si="3"/>
        <v>0</v>
      </c>
      <c r="O31" s="15"/>
    </row>
    <row r="32" spans="1:15" ht="15" customHeight="1">
      <c r="A32" s="18"/>
      <c r="B32" s="27">
        <v>189</v>
      </c>
      <c r="C32" s="30" t="s">
        <v>55</v>
      </c>
      <c r="D32" s="71">
        <v>6100</v>
      </c>
      <c r="E32" s="71">
        <v>6600</v>
      </c>
      <c r="F32" s="71">
        <v>6700</v>
      </c>
      <c r="G32" s="264">
        <f t="shared" si="0"/>
        <v>600</v>
      </c>
      <c r="H32" s="273">
        <f t="shared" si="1"/>
        <v>0.09836065573770492</v>
      </c>
      <c r="I32" s="71">
        <v>6000</v>
      </c>
      <c r="J32" s="71">
        <v>5000</v>
      </c>
      <c r="K32" s="71">
        <v>5300</v>
      </c>
      <c r="L32" s="264">
        <f t="shared" si="2"/>
        <v>-700</v>
      </c>
      <c r="M32" s="282">
        <f t="shared" si="3"/>
        <v>-0.11666666666666667</v>
      </c>
      <c r="O32" s="15"/>
    </row>
    <row r="33" spans="1:15" ht="15" customHeight="1">
      <c r="A33" s="18"/>
      <c r="B33" s="27">
        <v>190</v>
      </c>
      <c r="C33" s="30" t="s">
        <v>56</v>
      </c>
      <c r="D33" s="71">
        <v>4900</v>
      </c>
      <c r="E33" s="71">
        <v>5400</v>
      </c>
      <c r="F33" s="71">
        <v>5500</v>
      </c>
      <c r="G33" s="264">
        <f t="shared" si="0"/>
        <v>600</v>
      </c>
      <c r="H33" s="273">
        <f t="shared" si="1"/>
        <v>0.12244897959183673</v>
      </c>
      <c r="I33" s="71">
        <v>4700</v>
      </c>
      <c r="J33" s="71">
        <v>4000</v>
      </c>
      <c r="K33" s="71">
        <v>4300</v>
      </c>
      <c r="L33" s="264">
        <f t="shared" si="2"/>
        <v>-400</v>
      </c>
      <c r="M33" s="282">
        <f t="shared" si="3"/>
        <v>-0.0851063829787234</v>
      </c>
      <c r="O33" s="15"/>
    </row>
    <row r="34" spans="1:13" ht="7.5" customHeight="1">
      <c r="A34" s="18"/>
      <c r="B34" s="244"/>
      <c r="C34" s="245"/>
      <c r="D34" s="146"/>
      <c r="E34" s="146"/>
      <c r="F34" s="147"/>
      <c r="G34" s="265"/>
      <c r="H34" s="274"/>
      <c r="I34" s="73"/>
      <c r="J34" s="73"/>
      <c r="K34" s="104"/>
      <c r="L34" s="265"/>
      <c r="M34" s="283"/>
    </row>
    <row r="35" spans="1:13" ht="15" customHeight="1">
      <c r="A35" s="18"/>
      <c r="B35" s="242">
        <v>2</v>
      </c>
      <c r="C35" s="243" t="s">
        <v>22</v>
      </c>
      <c r="D35" s="78">
        <v>41100</v>
      </c>
      <c r="E35" s="78">
        <v>44200</v>
      </c>
      <c r="F35" s="78">
        <v>43500</v>
      </c>
      <c r="G35" s="262">
        <f>F35-D35</f>
        <v>2400</v>
      </c>
      <c r="H35" s="271">
        <f>G35/D35</f>
        <v>0.058394160583941604</v>
      </c>
      <c r="I35" s="69">
        <v>40600</v>
      </c>
      <c r="J35" s="69">
        <v>33100</v>
      </c>
      <c r="K35" s="69">
        <v>34700</v>
      </c>
      <c r="L35" s="262">
        <f t="shared" si="2"/>
        <v>-5900</v>
      </c>
      <c r="M35" s="280">
        <f>L35/I35</f>
        <v>-0.14532019704433496</v>
      </c>
    </row>
    <row r="36" spans="1:13" ht="7.5" customHeight="1">
      <c r="A36" s="18"/>
      <c r="B36" s="27"/>
      <c r="C36" s="30"/>
      <c r="D36" s="72"/>
      <c r="E36" s="72"/>
      <c r="F36" s="103"/>
      <c r="G36" s="264"/>
      <c r="H36" s="273"/>
      <c r="I36" s="72"/>
      <c r="J36" s="72"/>
      <c r="K36" s="103"/>
      <c r="L36" s="264"/>
      <c r="M36" s="282"/>
    </row>
    <row r="37" spans="1:13" ht="15" customHeight="1">
      <c r="A37" s="18"/>
      <c r="B37" s="27">
        <v>261</v>
      </c>
      <c r="C37" s="30" t="s">
        <v>57</v>
      </c>
      <c r="D37" s="71">
        <v>2300</v>
      </c>
      <c r="E37" s="71">
        <v>2600</v>
      </c>
      <c r="F37" s="71">
        <v>2600</v>
      </c>
      <c r="G37" s="264">
        <f>F37-D37</f>
        <v>300</v>
      </c>
      <c r="H37" s="273">
        <f>G37/D37</f>
        <v>0.13043478260869565</v>
      </c>
      <c r="I37" s="71">
        <v>1900</v>
      </c>
      <c r="J37" s="71">
        <v>1900</v>
      </c>
      <c r="K37" s="71">
        <v>2000</v>
      </c>
      <c r="L37" s="264">
        <f t="shared" si="2"/>
        <v>100</v>
      </c>
      <c r="M37" s="282">
        <f>L37/I37</f>
        <v>0.05263157894736842</v>
      </c>
    </row>
    <row r="38" spans="1:13" ht="15" customHeight="1">
      <c r="A38" s="18"/>
      <c r="B38" s="27">
        <v>262</v>
      </c>
      <c r="C38" s="30" t="s">
        <v>58</v>
      </c>
      <c r="D38" s="71">
        <v>1400</v>
      </c>
      <c r="E38" s="71">
        <v>1500</v>
      </c>
      <c r="F38" s="71">
        <v>1500</v>
      </c>
      <c r="G38" s="264">
        <f aca="true" t="shared" si="4" ref="G38:G48">F38-D38</f>
        <v>100</v>
      </c>
      <c r="H38" s="273">
        <f aca="true" t="shared" si="5" ref="H38:H48">G38/D38</f>
        <v>0.07142857142857142</v>
      </c>
      <c r="I38" s="71">
        <v>1400</v>
      </c>
      <c r="J38" s="71">
        <v>1200</v>
      </c>
      <c r="K38" s="71">
        <v>1200</v>
      </c>
      <c r="L38" s="264">
        <f t="shared" si="2"/>
        <v>-200</v>
      </c>
      <c r="M38" s="282">
        <f aca="true" t="shared" si="6" ref="M38:M48">L38/I38</f>
        <v>-0.14285714285714285</v>
      </c>
    </row>
    <row r="39" spans="1:13" ht="15" customHeight="1">
      <c r="A39" s="18"/>
      <c r="B39" s="27">
        <v>263</v>
      </c>
      <c r="C39" s="30" t="s">
        <v>59</v>
      </c>
      <c r="D39" s="71">
        <v>1400</v>
      </c>
      <c r="E39" s="71">
        <v>1600</v>
      </c>
      <c r="F39" s="71">
        <v>1500</v>
      </c>
      <c r="G39" s="264">
        <f t="shared" si="4"/>
        <v>100</v>
      </c>
      <c r="H39" s="273">
        <f t="shared" si="5"/>
        <v>0.07142857142857142</v>
      </c>
      <c r="I39" s="71">
        <v>1300</v>
      </c>
      <c r="J39" s="71">
        <v>1200</v>
      </c>
      <c r="K39" s="71">
        <v>1300</v>
      </c>
      <c r="L39" s="264">
        <f t="shared" si="2"/>
        <v>0</v>
      </c>
      <c r="M39" s="282">
        <f t="shared" si="6"/>
        <v>0</v>
      </c>
    </row>
    <row r="40" spans="1:13" ht="15" customHeight="1">
      <c r="A40" s="18"/>
      <c r="B40" s="27">
        <v>271</v>
      </c>
      <c r="C40" s="30" t="s">
        <v>60</v>
      </c>
      <c r="D40" s="71">
        <v>3800</v>
      </c>
      <c r="E40" s="71">
        <v>4200</v>
      </c>
      <c r="F40" s="71">
        <v>4100</v>
      </c>
      <c r="G40" s="264">
        <f t="shared" si="4"/>
        <v>300</v>
      </c>
      <c r="H40" s="273">
        <f t="shared" si="5"/>
        <v>0.07894736842105263</v>
      </c>
      <c r="I40" s="71">
        <v>3900</v>
      </c>
      <c r="J40" s="71">
        <v>3000</v>
      </c>
      <c r="K40" s="71">
        <v>3300</v>
      </c>
      <c r="L40" s="264">
        <f t="shared" si="2"/>
        <v>-600</v>
      </c>
      <c r="M40" s="282">
        <f t="shared" si="6"/>
        <v>-0.15384615384615385</v>
      </c>
    </row>
    <row r="41" spans="1:13" ht="15" customHeight="1">
      <c r="A41" s="18"/>
      <c r="B41" s="27">
        <v>272</v>
      </c>
      <c r="C41" s="30" t="s">
        <v>61</v>
      </c>
      <c r="D41" s="71">
        <v>2400</v>
      </c>
      <c r="E41" s="71">
        <v>2600</v>
      </c>
      <c r="F41" s="71">
        <v>2400</v>
      </c>
      <c r="G41" s="264">
        <f t="shared" si="4"/>
        <v>0</v>
      </c>
      <c r="H41" s="273">
        <f t="shared" si="5"/>
        <v>0</v>
      </c>
      <c r="I41" s="71">
        <v>2800</v>
      </c>
      <c r="J41" s="71">
        <v>2000</v>
      </c>
      <c r="K41" s="71">
        <v>2000</v>
      </c>
      <c r="L41" s="264">
        <f t="shared" si="2"/>
        <v>-800</v>
      </c>
      <c r="M41" s="282">
        <f t="shared" si="6"/>
        <v>-0.2857142857142857</v>
      </c>
    </row>
    <row r="42" spans="1:13" ht="15" customHeight="1">
      <c r="A42" s="18"/>
      <c r="B42" s="27">
        <v>273</v>
      </c>
      <c r="C42" s="30" t="s">
        <v>62</v>
      </c>
      <c r="D42" s="71">
        <v>4500</v>
      </c>
      <c r="E42" s="71">
        <v>4800</v>
      </c>
      <c r="F42" s="71">
        <v>4800</v>
      </c>
      <c r="G42" s="264">
        <f t="shared" si="4"/>
        <v>300</v>
      </c>
      <c r="H42" s="273">
        <f t="shared" si="5"/>
        <v>0.06666666666666667</v>
      </c>
      <c r="I42" s="71">
        <v>4100</v>
      </c>
      <c r="J42" s="71">
        <v>3600</v>
      </c>
      <c r="K42" s="71">
        <v>3700</v>
      </c>
      <c r="L42" s="264">
        <f t="shared" si="2"/>
        <v>-400</v>
      </c>
      <c r="M42" s="282">
        <f t="shared" si="6"/>
        <v>-0.0975609756097561</v>
      </c>
    </row>
    <row r="43" spans="1:13" ht="15" customHeight="1">
      <c r="A43" s="18"/>
      <c r="B43" s="27">
        <v>274</v>
      </c>
      <c r="C43" s="30" t="s">
        <v>63</v>
      </c>
      <c r="D43" s="71">
        <v>5900</v>
      </c>
      <c r="E43" s="71">
        <v>6400</v>
      </c>
      <c r="F43" s="71">
        <v>6400</v>
      </c>
      <c r="G43" s="264">
        <f t="shared" si="4"/>
        <v>500</v>
      </c>
      <c r="H43" s="273">
        <f t="shared" si="5"/>
        <v>0.0847457627118644</v>
      </c>
      <c r="I43" s="71">
        <v>5500</v>
      </c>
      <c r="J43" s="71">
        <v>4800</v>
      </c>
      <c r="K43" s="71">
        <v>5000</v>
      </c>
      <c r="L43" s="264">
        <f t="shared" si="2"/>
        <v>-500</v>
      </c>
      <c r="M43" s="282">
        <f t="shared" si="6"/>
        <v>-0.09090909090909091</v>
      </c>
    </row>
    <row r="44" spans="1:13" ht="15" customHeight="1">
      <c r="A44" s="18"/>
      <c r="B44" s="27">
        <v>275</v>
      </c>
      <c r="C44" s="30" t="s">
        <v>64</v>
      </c>
      <c r="D44" s="71">
        <v>6200</v>
      </c>
      <c r="E44" s="71">
        <v>6500</v>
      </c>
      <c r="F44" s="71">
        <v>6300</v>
      </c>
      <c r="G44" s="264">
        <f t="shared" si="4"/>
        <v>100</v>
      </c>
      <c r="H44" s="273">
        <f t="shared" si="5"/>
        <v>0.016129032258064516</v>
      </c>
      <c r="I44" s="71">
        <v>6300</v>
      </c>
      <c r="J44" s="71">
        <v>4900</v>
      </c>
      <c r="K44" s="71">
        <v>5100</v>
      </c>
      <c r="L44" s="264">
        <f t="shared" si="2"/>
        <v>-1200</v>
      </c>
      <c r="M44" s="282">
        <f t="shared" si="6"/>
        <v>-0.19047619047619047</v>
      </c>
    </row>
    <row r="45" spans="1:13" ht="15" customHeight="1">
      <c r="A45" s="18"/>
      <c r="B45" s="27">
        <v>276</v>
      </c>
      <c r="C45" s="30" t="s">
        <v>65</v>
      </c>
      <c r="D45" s="71">
        <v>2300</v>
      </c>
      <c r="E45" s="71">
        <v>2400</v>
      </c>
      <c r="F45" s="71">
        <v>2300</v>
      </c>
      <c r="G45" s="264">
        <f t="shared" si="4"/>
        <v>0</v>
      </c>
      <c r="H45" s="273">
        <f t="shared" si="5"/>
        <v>0</v>
      </c>
      <c r="I45" s="71">
        <v>2400</v>
      </c>
      <c r="J45" s="71">
        <v>1800</v>
      </c>
      <c r="K45" s="71">
        <v>1900</v>
      </c>
      <c r="L45" s="264">
        <f t="shared" si="2"/>
        <v>-500</v>
      </c>
      <c r="M45" s="282">
        <f t="shared" si="6"/>
        <v>-0.20833333333333334</v>
      </c>
    </row>
    <row r="46" spans="1:13" ht="15" customHeight="1">
      <c r="A46" s="18"/>
      <c r="B46" s="27">
        <v>277</v>
      </c>
      <c r="C46" s="30" t="s">
        <v>66</v>
      </c>
      <c r="D46" s="71">
        <v>4100</v>
      </c>
      <c r="E46" s="71">
        <v>4400</v>
      </c>
      <c r="F46" s="71">
        <v>4300</v>
      </c>
      <c r="G46" s="264">
        <f t="shared" si="4"/>
        <v>200</v>
      </c>
      <c r="H46" s="273">
        <f t="shared" si="5"/>
        <v>0.04878048780487805</v>
      </c>
      <c r="I46" s="71">
        <v>4200</v>
      </c>
      <c r="J46" s="71">
        <v>3300</v>
      </c>
      <c r="K46" s="71">
        <v>3500</v>
      </c>
      <c r="L46" s="264">
        <f t="shared" si="2"/>
        <v>-700</v>
      </c>
      <c r="M46" s="282">
        <f t="shared" si="6"/>
        <v>-0.16666666666666666</v>
      </c>
    </row>
    <row r="47" spans="1:13" ht="15" customHeight="1">
      <c r="A47" s="18"/>
      <c r="B47" s="27">
        <v>278</v>
      </c>
      <c r="C47" s="30" t="s">
        <v>67</v>
      </c>
      <c r="D47" s="71">
        <v>3600</v>
      </c>
      <c r="E47" s="71">
        <v>3800</v>
      </c>
      <c r="F47" s="71">
        <v>3700</v>
      </c>
      <c r="G47" s="264">
        <f t="shared" si="4"/>
        <v>100</v>
      </c>
      <c r="H47" s="273">
        <f t="shared" si="5"/>
        <v>0.027777777777777776</v>
      </c>
      <c r="I47" s="71">
        <v>3600</v>
      </c>
      <c r="J47" s="71">
        <v>2800</v>
      </c>
      <c r="K47" s="71">
        <v>2900</v>
      </c>
      <c r="L47" s="264">
        <f t="shared" si="2"/>
        <v>-700</v>
      </c>
      <c r="M47" s="282">
        <f t="shared" si="6"/>
        <v>-0.19444444444444445</v>
      </c>
    </row>
    <row r="48" spans="1:13" ht="15" customHeight="1">
      <c r="A48" s="18"/>
      <c r="B48" s="27">
        <v>279</v>
      </c>
      <c r="C48" s="30" t="s">
        <v>68</v>
      </c>
      <c r="D48" s="71">
        <v>3200</v>
      </c>
      <c r="E48" s="71">
        <v>3500</v>
      </c>
      <c r="F48" s="71">
        <v>3400</v>
      </c>
      <c r="G48" s="264">
        <f t="shared" si="4"/>
        <v>200</v>
      </c>
      <c r="H48" s="273">
        <f t="shared" si="5"/>
        <v>0.0625</v>
      </c>
      <c r="I48" s="71">
        <v>3100</v>
      </c>
      <c r="J48" s="71">
        <v>2600</v>
      </c>
      <c r="K48" s="71">
        <v>2700</v>
      </c>
      <c r="L48" s="264">
        <f t="shared" si="2"/>
        <v>-400</v>
      </c>
      <c r="M48" s="282">
        <f t="shared" si="6"/>
        <v>-0.12903225806451613</v>
      </c>
    </row>
    <row r="49" spans="1:13" ht="7.5" customHeight="1">
      <c r="A49" s="18"/>
      <c r="B49" s="44"/>
      <c r="C49" s="43"/>
      <c r="D49" s="74"/>
      <c r="E49" s="74"/>
      <c r="F49" s="105"/>
      <c r="G49" s="266"/>
      <c r="H49" s="275"/>
      <c r="I49" s="74"/>
      <c r="J49" s="74"/>
      <c r="K49" s="105"/>
      <c r="L49" s="266"/>
      <c r="M49" s="284"/>
    </row>
    <row r="50" spans="1:13" ht="15" customHeight="1">
      <c r="A50" s="18"/>
      <c r="B50" s="242">
        <v>3</v>
      </c>
      <c r="C50" s="243" t="s">
        <v>21</v>
      </c>
      <c r="D50" s="78">
        <v>36600</v>
      </c>
      <c r="E50" s="78">
        <v>38900</v>
      </c>
      <c r="F50" s="78">
        <v>37800</v>
      </c>
      <c r="G50" s="262">
        <f>F50-D50</f>
        <v>1200</v>
      </c>
      <c r="H50" s="271">
        <f>G50/D50</f>
        <v>0.03278688524590164</v>
      </c>
      <c r="I50" s="69">
        <v>36400</v>
      </c>
      <c r="J50" s="69">
        <v>29100</v>
      </c>
      <c r="K50" s="69">
        <v>30300</v>
      </c>
      <c r="L50" s="262">
        <f t="shared" si="2"/>
        <v>-6100</v>
      </c>
      <c r="M50" s="280">
        <f>L50/I50</f>
        <v>-0.16758241758241757</v>
      </c>
    </row>
    <row r="51" spans="1:13" ht="7.5" customHeight="1">
      <c r="A51" s="18"/>
      <c r="B51" s="27"/>
      <c r="C51" s="30"/>
      <c r="D51" s="72"/>
      <c r="E51" s="72"/>
      <c r="F51" s="103"/>
      <c r="G51" s="264"/>
      <c r="H51" s="273"/>
      <c r="I51" s="72"/>
      <c r="J51" s="72"/>
      <c r="K51" s="103"/>
      <c r="L51" s="264"/>
      <c r="M51" s="282"/>
    </row>
    <row r="52" spans="1:13" ht="15" customHeight="1">
      <c r="A52" s="18"/>
      <c r="B52" s="27">
        <v>361</v>
      </c>
      <c r="C52" s="30" t="s">
        <v>69</v>
      </c>
      <c r="D52" s="71">
        <v>1300</v>
      </c>
      <c r="E52" s="71">
        <v>1300</v>
      </c>
      <c r="F52" s="71">
        <v>1200</v>
      </c>
      <c r="G52" s="264">
        <f>F52-D52</f>
        <v>-100</v>
      </c>
      <c r="H52" s="273">
        <f>G52/D52</f>
        <v>-0.07692307692307693</v>
      </c>
      <c r="I52" s="71">
        <v>1300</v>
      </c>
      <c r="J52" s="71">
        <v>1000</v>
      </c>
      <c r="K52" s="71">
        <v>1000</v>
      </c>
      <c r="L52" s="264">
        <f t="shared" si="2"/>
        <v>-300</v>
      </c>
      <c r="M52" s="282">
        <f>L52/I52</f>
        <v>-0.23076923076923078</v>
      </c>
    </row>
    <row r="53" spans="1:13" ht="15" customHeight="1">
      <c r="A53" s="18"/>
      <c r="B53" s="27">
        <v>362</v>
      </c>
      <c r="C53" s="30" t="s">
        <v>70</v>
      </c>
      <c r="D53" s="71">
        <v>4500</v>
      </c>
      <c r="E53" s="71">
        <v>5000</v>
      </c>
      <c r="F53" s="71">
        <v>5000</v>
      </c>
      <c r="G53" s="264">
        <f aca="true" t="shared" si="7" ref="G53:G61">F53-D53</f>
        <v>500</v>
      </c>
      <c r="H53" s="273">
        <f aca="true" t="shared" si="8" ref="H53:H61">G53/D53</f>
        <v>0.1111111111111111</v>
      </c>
      <c r="I53" s="71">
        <v>3600</v>
      </c>
      <c r="J53" s="71">
        <v>3600</v>
      </c>
      <c r="K53" s="71">
        <v>3800</v>
      </c>
      <c r="L53" s="264">
        <f t="shared" si="2"/>
        <v>200</v>
      </c>
      <c r="M53" s="282">
        <f aca="true" t="shared" si="9" ref="M53:M63">L53/I53</f>
        <v>0.05555555555555555</v>
      </c>
    </row>
    <row r="54" spans="1:13" ht="15" customHeight="1">
      <c r="A54" s="18"/>
      <c r="B54" s="27">
        <v>363</v>
      </c>
      <c r="C54" s="30" t="s">
        <v>71</v>
      </c>
      <c r="D54" s="71">
        <v>1300</v>
      </c>
      <c r="E54" s="71">
        <v>1300</v>
      </c>
      <c r="F54" s="71">
        <v>1300</v>
      </c>
      <c r="G54" s="264">
        <f t="shared" si="7"/>
        <v>0</v>
      </c>
      <c r="H54" s="273">
        <f t="shared" si="8"/>
        <v>0</v>
      </c>
      <c r="I54" s="71">
        <v>1300</v>
      </c>
      <c r="J54" s="71">
        <v>1000</v>
      </c>
      <c r="K54" s="71">
        <v>1100</v>
      </c>
      <c r="L54" s="264">
        <f t="shared" si="2"/>
        <v>-200</v>
      </c>
      <c r="M54" s="282">
        <f t="shared" si="9"/>
        <v>-0.15384615384615385</v>
      </c>
    </row>
    <row r="55" spans="1:13" ht="15" customHeight="1">
      <c r="A55" s="18"/>
      <c r="B55" s="27">
        <v>371</v>
      </c>
      <c r="C55" s="30" t="s">
        <v>72</v>
      </c>
      <c r="D55" s="71">
        <v>3400</v>
      </c>
      <c r="E55" s="71">
        <v>3400</v>
      </c>
      <c r="F55" s="71">
        <v>3200</v>
      </c>
      <c r="G55" s="264">
        <f t="shared" si="7"/>
        <v>-200</v>
      </c>
      <c r="H55" s="273">
        <f t="shared" si="8"/>
        <v>-0.058823529411764705</v>
      </c>
      <c r="I55" s="71">
        <v>3700</v>
      </c>
      <c r="J55" s="71">
        <v>2700</v>
      </c>
      <c r="K55" s="71">
        <v>2700</v>
      </c>
      <c r="L55" s="264">
        <f t="shared" si="2"/>
        <v>-1000</v>
      </c>
      <c r="M55" s="282">
        <f t="shared" si="9"/>
        <v>-0.2702702702702703</v>
      </c>
    </row>
    <row r="56" spans="1:13" ht="15" customHeight="1">
      <c r="A56" s="18"/>
      <c r="B56" s="27">
        <v>372</v>
      </c>
      <c r="C56" s="30" t="s">
        <v>73</v>
      </c>
      <c r="D56" s="71">
        <v>4200</v>
      </c>
      <c r="E56" s="71">
        <v>4400</v>
      </c>
      <c r="F56" s="71">
        <v>4200</v>
      </c>
      <c r="G56" s="264">
        <f t="shared" si="7"/>
        <v>0</v>
      </c>
      <c r="H56" s="273">
        <f t="shared" si="8"/>
        <v>0</v>
      </c>
      <c r="I56" s="71">
        <v>4200</v>
      </c>
      <c r="J56" s="71">
        <v>3300</v>
      </c>
      <c r="K56" s="71">
        <v>3400</v>
      </c>
      <c r="L56" s="264">
        <f t="shared" si="2"/>
        <v>-800</v>
      </c>
      <c r="M56" s="282">
        <f t="shared" si="9"/>
        <v>-0.19047619047619047</v>
      </c>
    </row>
    <row r="57" spans="1:13" ht="15" customHeight="1">
      <c r="A57" s="18"/>
      <c r="B57" s="27">
        <v>373</v>
      </c>
      <c r="C57" s="30" t="s">
        <v>74</v>
      </c>
      <c r="D57" s="71">
        <v>4700</v>
      </c>
      <c r="E57" s="71">
        <v>5100</v>
      </c>
      <c r="F57" s="71">
        <v>5000</v>
      </c>
      <c r="G57" s="264">
        <f t="shared" si="7"/>
        <v>300</v>
      </c>
      <c r="H57" s="273">
        <f t="shared" si="8"/>
        <v>0.06382978723404255</v>
      </c>
      <c r="I57" s="71">
        <v>4700</v>
      </c>
      <c r="J57" s="71">
        <v>3600</v>
      </c>
      <c r="K57" s="71">
        <v>3900</v>
      </c>
      <c r="L57" s="264">
        <f t="shared" si="2"/>
        <v>-800</v>
      </c>
      <c r="M57" s="282">
        <f t="shared" si="9"/>
        <v>-0.1702127659574468</v>
      </c>
    </row>
    <row r="58" spans="1:13" ht="15" customHeight="1">
      <c r="A58" s="18"/>
      <c r="B58" s="27">
        <v>374</v>
      </c>
      <c r="C58" s="30" t="s">
        <v>75</v>
      </c>
      <c r="D58" s="71">
        <v>3300</v>
      </c>
      <c r="E58" s="71">
        <v>3200</v>
      </c>
      <c r="F58" s="71">
        <v>3000</v>
      </c>
      <c r="G58" s="264">
        <f t="shared" si="7"/>
        <v>-300</v>
      </c>
      <c r="H58" s="273">
        <f t="shared" si="8"/>
        <v>-0.09090909090909091</v>
      </c>
      <c r="I58" s="71">
        <v>3500</v>
      </c>
      <c r="J58" s="71">
        <v>2600</v>
      </c>
      <c r="K58" s="71">
        <v>2500</v>
      </c>
      <c r="L58" s="264">
        <f t="shared" si="2"/>
        <v>-1000</v>
      </c>
      <c r="M58" s="282">
        <f t="shared" si="9"/>
        <v>-0.2857142857142857</v>
      </c>
    </row>
    <row r="59" spans="1:13" ht="15" customHeight="1">
      <c r="A59" s="18"/>
      <c r="B59" s="27">
        <v>375</v>
      </c>
      <c r="C59" s="30" t="s">
        <v>76</v>
      </c>
      <c r="D59" s="71">
        <v>6900</v>
      </c>
      <c r="E59" s="71">
        <v>7800</v>
      </c>
      <c r="F59" s="71">
        <v>7800</v>
      </c>
      <c r="G59" s="264">
        <f t="shared" si="7"/>
        <v>900</v>
      </c>
      <c r="H59" s="273">
        <f t="shared" si="8"/>
        <v>0.13043478260869565</v>
      </c>
      <c r="I59" s="71">
        <v>6600</v>
      </c>
      <c r="J59" s="71">
        <v>5600</v>
      </c>
      <c r="K59" s="71">
        <v>6100</v>
      </c>
      <c r="L59" s="264">
        <f t="shared" si="2"/>
        <v>-500</v>
      </c>
      <c r="M59" s="282">
        <f t="shared" si="9"/>
        <v>-0.07575757575757576</v>
      </c>
    </row>
    <row r="60" spans="1:13" ht="15" customHeight="1">
      <c r="A60" s="18"/>
      <c r="B60" s="27">
        <v>376</v>
      </c>
      <c r="C60" s="30" t="s">
        <v>77</v>
      </c>
      <c r="D60" s="71">
        <v>4800</v>
      </c>
      <c r="E60" s="71">
        <v>5100</v>
      </c>
      <c r="F60" s="71">
        <v>5000</v>
      </c>
      <c r="G60" s="264">
        <f t="shared" si="7"/>
        <v>200</v>
      </c>
      <c r="H60" s="273">
        <f t="shared" si="8"/>
        <v>0.041666666666666664</v>
      </c>
      <c r="I60" s="71">
        <v>4900</v>
      </c>
      <c r="J60" s="71">
        <v>3800</v>
      </c>
      <c r="K60" s="71">
        <v>4000</v>
      </c>
      <c r="L60" s="264">
        <f t="shared" si="2"/>
        <v>-900</v>
      </c>
      <c r="M60" s="282">
        <f t="shared" si="9"/>
        <v>-0.1836734693877551</v>
      </c>
    </row>
    <row r="61" spans="1:13" ht="15" customHeight="1">
      <c r="A61" s="18"/>
      <c r="B61" s="27">
        <v>377</v>
      </c>
      <c r="C61" s="30" t="s">
        <v>78</v>
      </c>
      <c r="D61" s="71">
        <v>2300</v>
      </c>
      <c r="E61" s="71">
        <v>2300</v>
      </c>
      <c r="F61" s="71">
        <v>2100</v>
      </c>
      <c r="G61" s="264">
        <f t="shared" si="7"/>
        <v>-200</v>
      </c>
      <c r="H61" s="273">
        <f t="shared" si="8"/>
        <v>-0.08695652173913043</v>
      </c>
      <c r="I61" s="71">
        <v>2500</v>
      </c>
      <c r="J61" s="71">
        <v>1800</v>
      </c>
      <c r="K61" s="71">
        <v>1800</v>
      </c>
      <c r="L61" s="264">
        <f t="shared" si="2"/>
        <v>-700</v>
      </c>
      <c r="M61" s="282">
        <f t="shared" si="9"/>
        <v>-0.28</v>
      </c>
    </row>
    <row r="62" spans="1:13" ht="7.5" customHeight="1">
      <c r="A62" s="18"/>
      <c r="B62" s="244"/>
      <c r="C62" s="245"/>
      <c r="D62" s="146"/>
      <c r="E62" s="146"/>
      <c r="F62" s="147"/>
      <c r="G62" s="265"/>
      <c r="H62" s="274"/>
      <c r="I62" s="73"/>
      <c r="J62" s="73"/>
      <c r="K62" s="104"/>
      <c r="L62" s="265"/>
      <c r="M62" s="283"/>
    </row>
    <row r="63" spans="1:13" ht="15" customHeight="1">
      <c r="A63" s="18"/>
      <c r="B63" s="242">
        <v>4</v>
      </c>
      <c r="C63" s="243" t="s">
        <v>20</v>
      </c>
      <c r="D63" s="78">
        <v>33700</v>
      </c>
      <c r="E63" s="78">
        <v>34300</v>
      </c>
      <c r="F63" s="78">
        <v>32400</v>
      </c>
      <c r="G63" s="262">
        <f>F63-D63</f>
        <v>-1300</v>
      </c>
      <c r="H63" s="271">
        <f>G63/D63</f>
        <v>-0.03857566765578635</v>
      </c>
      <c r="I63" s="69">
        <v>33900</v>
      </c>
      <c r="J63" s="69">
        <v>26500</v>
      </c>
      <c r="K63" s="69">
        <v>26700</v>
      </c>
      <c r="L63" s="262">
        <f t="shared" si="2"/>
        <v>-7200</v>
      </c>
      <c r="M63" s="280">
        <f t="shared" si="9"/>
        <v>-0.21238938053097345</v>
      </c>
    </row>
    <row r="64" spans="1:13" ht="7.5" customHeight="1">
      <c r="A64" s="18"/>
      <c r="B64" s="27"/>
      <c r="C64" s="30"/>
      <c r="D64" s="72"/>
      <c r="E64" s="72"/>
      <c r="F64" s="103"/>
      <c r="G64" s="264"/>
      <c r="H64" s="273"/>
      <c r="I64" s="72"/>
      <c r="J64" s="72"/>
      <c r="K64" s="103"/>
      <c r="L64" s="264"/>
      <c r="M64" s="282"/>
    </row>
    <row r="65" spans="1:13" ht="15" customHeight="1">
      <c r="A65" s="18"/>
      <c r="B65" s="27">
        <v>461</v>
      </c>
      <c r="C65" s="30" t="s">
        <v>79</v>
      </c>
      <c r="D65" s="71">
        <v>2200</v>
      </c>
      <c r="E65" s="71">
        <v>2300</v>
      </c>
      <c r="F65" s="71">
        <v>2300</v>
      </c>
      <c r="G65" s="264">
        <f>F65-D65</f>
        <v>100</v>
      </c>
      <c r="H65" s="273">
        <f>G65/D65</f>
        <v>0.045454545454545456</v>
      </c>
      <c r="I65" s="71">
        <v>1900</v>
      </c>
      <c r="J65" s="71">
        <v>1700</v>
      </c>
      <c r="K65" s="71">
        <v>1800</v>
      </c>
      <c r="L65" s="264">
        <f t="shared" si="2"/>
        <v>-100</v>
      </c>
      <c r="M65" s="282">
        <f>L65/I65</f>
        <v>-0.05263157894736842</v>
      </c>
    </row>
    <row r="66" spans="1:13" ht="15" customHeight="1">
      <c r="A66" s="18"/>
      <c r="B66" s="27">
        <v>462</v>
      </c>
      <c r="C66" s="30" t="s">
        <v>80</v>
      </c>
      <c r="D66" s="71">
        <v>1900</v>
      </c>
      <c r="E66" s="71">
        <v>2000</v>
      </c>
      <c r="F66" s="71">
        <v>1900</v>
      </c>
      <c r="G66" s="264">
        <f aca="true" t="shared" si="10" ref="G66:G77">F66-D66</f>
        <v>0</v>
      </c>
      <c r="H66" s="273">
        <f aca="true" t="shared" si="11" ref="H66:H77">G66/D66</f>
        <v>0</v>
      </c>
      <c r="I66" s="71">
        <v>2000</v>
      </c>
      <c r="J66" s="71">
        <v>1700</v>
      </c>
      <c r="K66" s="71">
        <v>1700</v>
      </c>
      <c r="L66" s="264">
        <f t="shared" si="2"/>
        <v>-300</v>
      </c>
      <c r="M66" s="282">
        <f aca="true" t="shared" si="12" ref="M66:M77">L66/I66</f>
        <v>-0.15</v>
      </c>
    </row>
    <row r="67" spans="1:13" ht="15" customHeight="1">
      <c r="A67" s="18"/>
      <c r="B67" s="27">
        <v>463</v>
      </c>
      <c r="C67" s="30" t="s">
        <v>81</v>
      </c>
      <c r="D67" s="71">
        <v>1300</v>
      </c>
      <c r="E67" s="71">
        <v>1300</v>
      </c>
      <c r="F67" s="71">
        <v>1200</v>
      </c>
      <c r="G67" s="264">
        <f t="shared" si="10"/>
        <v>-100</v>
      </c>
      <c r="H67" s="273">
        <f t="shared" si="11"/>
        <v>-0.07692307692307693</v>
      </c>
      <c r="I67" s="71">
        <v>1200</v>
      </c>
      <c r="J67" s="71">
        <v>1000</v>
      </c>
      <c r="K67" s="71">
        <v>1000</v>
      </c>
      <c r="L67" s="264">
        <f t="shared" si="2"/>
        <v>-200</v>
      </c>
      <c r="M67" s="282">
        <f t="shared" si="12"/>
        <v>-0.16666666666666666</v>
      </c>
    </row>
    <row r="68" spans="1:13" ht="15" customHeight="1">
      <c r="A68" s="18"/>
      <c r="B68" s="27">
        <v>464</v>
      </c>
      <c r="C68" s="30" t="s">
        <v>82</v>
      </c>
      <c r="D68" s="71">
        <v>1300</v>
      </c>
      <c r="E68" s="71">
        <v>1400</v>
      </c>
      <c r="F68" s="71">
        <v>1300</v>
      </c>
      <c r="G68" s="264">
        <f t="shared" si="10"/>
        <v>0</v>
      </c>
      <c r="H68" s="273">
        <f t="shared" si="11"/>
        <v>0</v>
      </c>
      <c r="I68" s="71">
        <v>1400</v>
      </c>
      <c r="J68" s="71">
        <v>1100</v>
      </c>
      <c r="K68" s="71">
        <v>1100</v>
      </c>
      <c r="L68" s="264">
        <f t="shared" si="2"/>
        <v>-300</v>
      </c>
      <c r="M68" s="282">
        <f t="shared" si="12"/>
        <v>-0.21428571428571427</v>
      </c>
    </row>
    <row r="69" spans="1:13" ht="15" customHeight="1">
      <c r="A69" s="18"/>
      <c r="B69" s="27">
        <v>471</v>
      </c>
      <c r="C69" s="30" t="s">
        <v>83</v>
      </c>
      <c r="D69" s="71">
        <v>5200</v>
      </c>
      <c r="E69" s="71">
        <v>5500</v>
      </c>
      <c r="F69" s="71">
        <v>5300</v>
      </c>
      <c r="G69" s="264">
        <f t="shared" si="10"/>
        <v>100</v>
      </c>
      <c r="H69" s="273">
        <f t="shared" si="11"/>
        <v>0.019230769230769232</v>
      </c>
      <c r="I69" s="71">
        <v>5200</v>
      </c>
      <c r="J69" s="71">
        <v>4000</v>
      </c>
      <c r="K69" s="71">
        <v>4200</v>
      </c>
      <c r="L69" s="264">
        <f t="shared" si="2"/>
        <v>-1000</v>
      </c>
      <c r="M69" s="282">
        <f t="shared" si="12"/>
        <v>-0.19230769230769232</v>
      </c>
    </row>
    <row r="70" spans="1:13" ht="15" customHeight="1">
      <c r="A70" s="18"/>
      <c r="B70" s="27">
        <v>472</v>
      </c>
      <c r="C70" s="30" t="s">
        <v>84</v>
      </c>
      <c r="D70" s="71">
        <v>3500</v>
      </c>
      <c r="E70" s="71">
        <v>3600</v>
      </c>
      <c r="F70" s="71">
        <v>3400</v>
      </c>
      <c r="G70" s="264">
        <f t="shared" si="10"/>
        <v>-100</v>
      </c>
      <c r="H70" s="273">
        <f t="shared" si="11"/>
        <v>-0.02857142857142857</v>
      </c>
      <c r="I70" s="71">
        <v>3500</v>
      </c>
      <c r="J70" s="71">
        <v>2700</v>
      </c>
      <c r="K70" s="71">
        <v>2700</v>
      </c>
      <c r="L70" s="264">
        <f t="shared" si="2"/>
        <v>-800</v>
      </c>
      <c r="M70" s="282">
        <f t="shared" si="12"/>
        <v>-0.22857142857142856</v>
      </c>
    </row>
    <row r="71" spans="1:13" ht="15" customHeight="1">
      <c r="A71" s="18"/>
      <c r="B71" s="27">
        <v>473</v>
      </c>
      <c r="C71" s="30" t="s">
        <v>85</v>
      </c>
      <c r="D71" s="71">
        <v>2700</v>
      </c>
      <c r="E71" s="71">
        <v>2900</v>
      </c>
      <c r="F71" s="71">
        <v>2700</v>
      </c>
      <c r="G71" s="264">
        <f t="shared" si="10"/>
        <v>0</v>
      </c>
      <c r="H71" s="273">
        <f t="shared" si="11"/>
        <v>0</v>
      </c>
      <c r="I71" s="71">
        <v>2800</v>
      </c>
      <c r="J71" s="71">
        <v>2100</v>
      </c>
      <c r="K71" s="71">
        <v>2200</v>
      </c>
      <c r="L71" s="264">
        <f t="shared" si="2"/>
        <v>-600</v>
      </c>
      <c r="M71" s="282">
        <f t="shared" si="12"/>
        <v>-0.21428571428571427</v>
      </c>
    </row>
    <row r="72" spans="1:13" ht="15" customHeight="1">
      <c r="A72" s="18"/>
      <c r="B72" s="27">
        <v>474</v>
      </c>
      <c r="C72" s="30" t="s">
        <v>86</v>
      </c>
      <c r="D72" s="71">
        <v>4100</v>
      </c>
      <c r="E72" s="71">
        <v>4500</v>
      </c>
      <c r="F72" s="71">
        <v>4400</v>
      </c>
      <c r="G72" s="264">
        <f t="shared" si="10"/>
        <v>300</v>
      </c>
      <c r="H72" s="273">
        <f t="shared" si="11"/>
        <v>0.07317073170731707</v>
      </c>
      <c r="I72" s="71">
        <v>3900</v>
      </c>
      <c r="J72" s="71">
        <v>3200</v>
      </c>
      <c r="K72" s="71">
        <v>3500</v>
      </c>
      <c r="L72" s="264">
        <f t="shared" si="2"/>
        <v>-400</v>
      </c>
      <c r="M72" s="282">
        <f t="shared" si="12"/>
        <v>-0.10256410256410256</v>
      </c>
    </row>
    <row r="73" spans="1:13" ht="15" customHeight="1">
      <c r="A73" s="18"/>
      <c r="B73" s="27">
        <v>475</v>
      </c>
      <c r="C73" s="30" t="s">
        <v>87</v>
      </c>
      <c r="D73" s="71">
        <v>2900</v>
      </c>
      <c r="E73" s="71">
        <v>2800</v>
      </c>
      <c r="F73" s="71">
        <v>2600</v>
      </c>
      <c r="G73" s="264">
        <f t="shared" si="10"/>
        <v>-300</v>
      </c>
      <c r="H73" s="273">
        <f t="shared" si="11"/>
        <v>-0.10344827586206896</v>
      </c>
      <c r="I73" s="71">
        <v>3100</v>
      </c>
      <c r="J73" s="71">
        <v>2200</v>
      </c>
      <c r="K73" s="71">
        <v>2200</v>
      </c>
      <c r="L73" s="264">
        <f t="shared" si="2"/>
        <v>-900</v>
      </c>
      <c r="M73" s="282">
        <f t="shared" si="12"/>
        <v>-0.2903225806451613</v>
      </c>
    </row>
    <row r="74" spans="1:13" ht="15" customHeight="1">
      <c r="A74" s="18"/>
      <c r="B74" s="27">
        <v>476</v>
      </c>
      <c r="C74" s="30" t="s">
        <v>88</v>
      </c>
      <c r="D74" s="71">
        <v>2000</v>
      </c>
      <c r="E74" s="71">
        <v>1800</v>
      </c>
      <c r="F74" s="71">
        <v>1600</v>
      </c>
      <c r="G74" s="264">
        <f t="shared" si="10"/>
        <v>-400</v>
      </c>
      <c r="H74" s="273">
        <f t="shared" si="11"/>
        <v>-0.2</v>
      </c>
      <c r="I74" s="71">
        <v>2100</v>
      </c>
      <c r="J74" s="71">
        <v>1500</v>
      </c>
      <c r="K74" s="71">
        <v>1400</v>
      </c>
      <c r="L74" s="264">
        <f t="shared" si="2"/>
        <v>-700</v>
      </c>
      <c r="M74" s="282">
        <f t="shared" si="12"/>
        <v>-0.3333333333333333</v>
      </c>
    </row>
    <row r="75" spans="1:13" ht="15" customHeight="1">
      <c r="A75" s="18"/>
      <c r="B75" s="27">
        <v>477</v>
      </c>
      <c r="C75" s="30" t="s">
        <v>89</v>
      </c>
      <c r="D75" s="71">
        <v>2300</v>
      </c>
      <c r="E75" s="71">
        <v>2000</v>
      </c>
      <c r="F75" s="71">
        <v>1900</v>
      </c>
      <c r="G75" s="264">
        <f t="shared" si="10"/>
        <v>-400</v>
      </c>
      <c r="H75" s="273">
        <f t="shared" si="11"/>
        <v>-0.17391304347826086</v>
      </c>
      <c r="I75" s="71">
        <v>2400</v>
      </c>
      <c r="J75" s="71">
        <v>1800</v>
      </c>
      <c r="K75" s="71">
        <v>1600</v>
      </c>
      <c r="L75" s="264">
        <f t="shared" si="2"/>
        <v>-800</v>
      </c>
      <c r="M75" s="282">
        <f t="shared" si="12"/>
        <v>-0.3333333333333333</v>
      </c>
    </row>
    <row r="76" spans="1:13" ht="15" customHeight="1">
      <c r="A76" s="18"/>
      <c r="B76" s="27">
        <v>478</v>
      </c>
      <c r="C76" s="30" t="s">
        <v>90</v>
      </c>
      <c r="D76" s="71">
        <v>2200</v>
      </c>
      <c r="E76" s="71">
        <v>2200</v>
      </c>
      <c r="F76" s="71">
        <v>2000</v>
      </c>
      <c r="G76" s="264">
        <f t="shared" si="10"/>
        <v>-200</v>
      </c>
      <c r="H76" s="273">
        <f t="shared" si="11"/>
        <v>-0.09090909090909091</v>
      </c>
      <c r="I76" s="71">
        <v>2200</v>
      </c>
      <c r="J76" s="71">
        <v>1700</v>
      </c>
      <c r="K76" s="71">
        <v>1700</v>
      </c>
      <c r="L76" s="264">
        <f aca="true" t="shared" si="13" ref="L76:L126">K76-I76</f>
        <v>-500</v>
      </c>
      <c r="M76" s="282">
        <f t="shared" si="12"/>
        <v>-0.22727272727272727</v>
      </c>
    </row>
    <row r="77" spans="1:13" ht="15" customHeight="1">
      <c r="A77" s="18"/>
      <c r="B77" s="27">
        <v>479</v>
      </c>
      <c r="C77" s="30" t="s">
        <v>91</v>
      </c>
      <c r="D77" s="71">
        <v>2100</v>
      </c>
      <c r="E77" s="71">
        <v>2000</v>
      </c>
      <c r="F77" s="71">
        <v>1800</v>
      </c>
      <c r="G77" s="264">
        <f t="shared" si="10"/>
        <v>-300</v>
      </c>
      <c r="H77" s="273">
        <f t="shared" si="11"/>
        <v>-0.14285714285714285</v>
      </c>
      <c r="I77" s="71">
        <v>2200</v>
      </c>
      <c r="J77" s="71">
        <v>1600</v>
      </c>
      <c r="K77" s="71">
        <v>1600</v>
      </c>
      <c r="L77" s="264">
        <f t="shared" si="13"/>
        <v>-600</v>
      </c>
      <c r="M77" s="282">
        <f t="shared" si="12"/>
        <v>-0.2727272727272727</v>
      </c>
    </row>
    <row r="78" spans="1:13" ht="7.5" customHeight="1">
      <c r="A78" s="18"/>
      <c r="B78" s="244"/>
      <c r="C78" s="245"/>
      <c r="D78" s="146"/>
      <c r="E78" s="146"/>
      <c r="F78" s="147"/>
      <c r="G78" s="265"/>
      <c r="H78" s="274"/>
      <c r="I78" s="73"/>
      <c r="J78" s="73"/>
      <c r="K78" s="104"/>
      <c r="L78" s="265"/>
      <c r="M78" s="283"/>
    </row>
    <row r="79" spans="1:13" ht="15" customHeight="1">
      <c r="A79" s="18"/>
      <c r="B79" s="242">
        <v>5</v>
      </c>
      <c r="C79" s="243" t="s">
        <v>19</v>
      </c>
      <c r="D79" s="78">
        <v>59900</v>
      </c>
      <c r="E79" s="78">
        <v>66000</v>
      </c>
      <c r="F79" s="78">
        <v>64000</v>
      </c>
      <c r="G79" s="262">
        <f>F79-D79</f>
        <v>4100</v>
      </c>
      <c r="H79" s="271">
        <f>G79/D79</f>
        <v>0.06844741235392321</v>
      </c>
      <c r="I79" s="69">
        <v>54700</v>
      </c>
      <c r="J79" s="69">
        <v>49000</v>
      </c>
      <c r="K79" s="69">
        <v>51200</v>
      </c>
      <c r="L79" s="262">
        <f t="shared" si="13"/>
        <v>-3500</v>
      </c>
      <c r="M79" s="280">
        <f>L79/I79</f>
        <v>-0.06398537477148081</v>
      </c>
    </row>
    <row r="80" spans="1:13" ht="7.5" customHeight="1">
      <c r="A80" s="18"/>
      <c r="B80" s="27"/>
      <c r="C80" s="30"/>
      <c r="D80" s="72"/>
      <c r="E80" s="72"/>
      <c r="F80" s="103"/>
      <c r="G80" s="264"/>
      <c r="H80" s="273"/>
      <c r="I80" s="72"/>
      <c r="J80" s="72"/>
      <c r="K80" s="103"/>
      <c r="L80" s="264"/>
      <c r="M80" s="282"/>
    </row>
    <row r="81" spans="1:13" ht="15" customHeight="1">
      <c r="A81" s="18"/>
      <c r="B81" s="27">
        <v>561</v>
      </c>
      <c r="C81" s="30" t="s">
        <v>92</v>
      </c>
      <c r="D81" s="71">
        <v>1400</v>
      </c>
      <c r="E81" s="71">
        <v>1500</v>
      </c>
      <c r="F81" s="71">
        <v>1400</v>
      </c>
      <c r="G81" s="264">
        <f>F81-D81</f>
        <v>0</v>
      </c>
      <c r="H81" s="273">
        <f>G81/D81</f>
        <v>0</v>
      </c>
      <c r="I81" s="71">
        <v>1300</v>
      </c>
      <c r="J81" s="71">
        <v>1100</v>
      </c>
      <c r="K81" s="71">
        <v>1200</v>
      </c>
      <c r="L81" s="264">
        <f t="shared" si="13"/>
        <v>-100</v>
      </c>
      <c r="M81" s="282">
        <f>L81/I81</f>
        <v>-0.07692307692307693</v>
      </c>
    </row>
    <row r="82" spans="1:13" ht="15" customHeight="1">
      <c r="A82" s="18"/>
      <c r="B82" s="27">
        <v>562</v>
      </c>
      <c r="C82" s="30" t="s">
        <v>93</v>
      </c>
      <c r="D82" s="71">
        <v>3700</v>
      </c>
      <c r="E82" s="71">
        <v>4000</v>
      </c>
      <c r="F82" s="71">
        <v>3800</v>
      </c>
      <c r="G82" s="264">
        <f aca="true" t="shared" si="14" ref="G82:G92">F82-D82</f>
        <v>100</v>
      </c>
      <c r="H82" s="273">
        <f aca="true" t="shared" si="15" ref="H82:H92">G82/D82</f>
        <v>0.02702702702702703</v>
      </c>
      <c r="I82" s="71">
        <v>3100</v>
      </c>
      <c r="J82" s="71">
        <v>2900</v>
      </c>
      <c r="K82" s="71">
        <v>3000</v>
      </c>
      <c r="L82" s="264">
        <f t="shared" si="13"/>
        <v>-100</v>
      </c>
      <c r="M82" s="282">
        <f aca="true" t="shared" si="16" ref="M82:M92">L82/I82</f>
        <v>-0.03225806451612903</v>
      </c>
    </row>
    <row r="83" spans="1:13" ht="15" customHeight="1">
      <c r="A83" s="18"/>
      <c r="B83" s="27">
        <v>563</v>
      </c>
      <c r="C83" s="30" t="s">
        <v>94</v>
      </c>
      <c r="D83" s="71">
        <v>4200</v>
      </c>
      <c r="E83" s="71">
        <v>4900</v>
      </c>
      <c r="F83" s="71">
        <v>4800</v>
      </c>
      <c r="G83" s="264">
        <f t="shared" si="14"/>
        <v>600</v>
      </c>
      <c r="H83" s="273">
        <f t="shared" si="15"/>
        <v>0.14285714285714285</v>
      </c>
      <c r="I83" s="71">
        <v>3700</v>
      </c>
      <c r="J83" s="71">
        <v>3600</v>
      </c>
      <c r="K83" s="71">
        <v>3800</v>
      </c>
      <c r="L83" s="264">
        <f t="shared" si="13"/>
        <v>100</v>
      </c>
      <c r="M83" s="282">
        <f t="shared" si="16"/>
        <v>0.02702702702702703</v>
      </c>
    </row>
    <row r="84" spans="1:13" ht="15" customHeight="1">
      <c r="A84" s="18"/>
      <c r="B84" s="27">
        <v>564</v>
      </c>
      <c r="C84" s="30" t="s">
        <v>95</v>
      </c>
      <c r="D84" s="71">
        <v>17000</v>
      </c>
      <c r="E84" s="71">
        <v>19000</v>
      </c>
      <c r="F84" s="71">
        <v>18600</v>
      </c>
      <c r="G84" s="264">
        <f t="shared" si="14"/>
        <v>1600</v>
      </c>
      <c r="H84" s="273">
        <f t="shared" si="15"/>
        <v>0.09411764705882353</v>
      </c>
      <c r="I84" s="71">
        <v>13700</v>
      </c>
      <c r="J84" s="71">
        <v>13800</v>
      </c>
      <c r="K84" s="71">
        <v>14500</v>
      </c>
      <c r="L84" s="264">
        <f t="shared" si="13"/>
        <v>800</v>
      </c>
      <c r="M84" s="282">
        <f t="shared" si="16"/>
        <v>0.058394160583941604</v>
      </c>
    </row>
    <row r="85" spans="1:13" ht="15" customHeight="1">
      <c r="A85" s="18"/>
      <c r="B85" s="27">
        <v>565</v>
      </c>
      <c r="C85" s="30" t="s">
        <v>96</v>
      </c>
      <c r="D85" s="71">
        <v>1400</v>
      </c>
      <c r="E85" s="71">
        <v>1600</v>
      </c>
      <c r="F85" s="71">
        <v>1600</v>
      </c>
      <c r="G85" s="264">
        <f t="shared" si="14"/>
        <v>200</v>
      </c>
      <c r="H85" s="273">
        <f t="shared" si="15"/>
        <v>0.14285714285714285</v>
      </c>
      <c r="I85" s="71">
        <v>1400</v>
      </c>
      <c r="J85" s="71">
        <v>1200</v>
      </c>
      <c r="K85" s="71">
        <v>1300</v>
      </c>
      <c r="L85" s="264">
        <f t="shared" si="13"/>
        <v>-100</v>
      </c>
      <c r="M85" s="282">
        <f t="shared" si="16"/>
        <v>-0.07142857142857142</v>
      </c>
    </row>
    <row r="86" spans="1:13" ht="15" customHeight="1">
      <c r="A86" s="18"/>
      <c r="B86" s="27">
        <v>571</v>
      </c>
      <c r="C86" s="30" t="s">
        <v>97</v>
      </c>
      <c r="D86" s="71">
        <v>6500</v>
      </c>
      <c r="E86" s="71">
        <v>6900</v>
      </c>
      <c r="F86" s="71">
        <v>6600</v>
      </c>
      <c r="G86" s="264">
        <f t="shared" si="14"/>
        <v>100</v>
      </c>
      <c r="H86" s="273">
        <f t="shared" si="15"/>
        <v>0.015384615384615385</v>
      </c>
      <c r="I86" s="71">
        <v>6700</v>
      </c>
      <c r="J86" s="71">
        <v>5300</v>
      </c>
      <c r="K86" s="71">
        <v>5500</v>
      </c>
      <c r="L86" s="264">
        <f t="shared" si="13"/>
        <v>-1200</v>
      </c>
      <c r="M86" s="282">
        <f t="shared" si="16"/>
        <v>-0.1791044776119403</v>
      </c>
    </row>
    <row r="87" spans="1:13" ht="15" customHeight="1">
      <c r="A87" s="18"/>
      <c r="B87" s="27">
        <v>572</v>
      </c>
      <c r="C87" s="30" t="s">
        <v>98</v>
      </c>
      <c r="D87" s="71">
        <v>5000</v>
      </c>
      <c r="E87" s="71">
        <v>5700</v>
      </c>
      <c r="F87" s="71">
        <v>5500</v>
      </c>
      <c r="G87" s="264">
        <f t="shared" si="14"/>
        <v>500</v>
      </c>
      <c r="H87" s="273">
        <f t="shared" si="15"/>
        <v>0.1</v>
      </c>
      <c r="I87" s="71">
        <v>4500</v>
      </c>
      <c r="J87" s="71">
        <v>4000</v>
      </c>
      <c r="K87" s="71">
        <v>4300</v>
      </c>
      <c r="L87" s="264">
        <f t="shared" si="13"/>
        <v>-200</v>
      </c>
      <c r="M87" s="282">
        <f t="shared" si="16"/>
        <v>-0.044444444444444446</v>
      </c>
    </row>
    <row r="88" spans="1:13" ht="15" customHeight="1">
      <c r="A88" s="18"/>
      <c r="B88" s="27">
        <v>573</v>
      </c>
      <c r="C88" s="30" t="s">
        <v>99</v>
      </c>
      <c r="D88" s="71">
        <v>4000</v>
      </c>
      <c r="E88" s="71">
        <v>4400</v>
      </c>
      <c r="F88" s="71">
        <v>3900</v>
      </c>
      <c r="G88" s="264">
        <f t="shared" si="14"/>
        <v>-100</v>
      </c>
      <c r="H88" s="273">
        <f t="shared" si="15"/>
        <v>-0.025</v>
      </c>
      <c r="I88" s="71">
        <v>3600</v>
      </c>
      <c r="J88" s="71">
        <v>3600</v>
      </c>
      <c r="K88" s="71">
        <v>3300</v>
      </c>
      <c r="L88" s="264">
        <f t="shared" si="13"/>
        <v>-300</v>
      </c>
      <c r="M88" s="282">
        <f t="shared" si="16"/>
        <v>-0.08333333333333333</v>
      </c>
    </row>
    <row r="89" spans="1:13" ht="15" customHeight="1">
      <c r="A89" s="18"/>
      <c r="B89" s="27">
        <v>574</v>
      </c>
      <c r="C89" s="30" t="s">
        <v>100</v>
      </c>
      <c r="D89" s="71">
        <v>5700</v>
      </c>
      <c r="E89" s="71">
        <v>6400</v>
      </c>
      <c r="F89" s="71">
        <v>6400</v>
      </c>
      <c r="G89" s="264">
        <f t="shared" si="14"/>
        <v>700</v>
      </c>
      <c r="H89" s="273">
        <f t="shared" si="15"/>
        <v>0.12280701754385964</v>
      </c>
      <c r="I89" s="71">
        <v>5500</v>
      </c>
      <c r="J89" s="71">
        <v>4700</v>
      </c>
      <c r="K89" s="71">
        <v>5100</v>
      </c>
      <c r="L89" s="264">
        <f t="shared" si="13"/>
        <v>-400</v>
      </c>
      <c r="M89" s="282">
        <f t="shared" si="16"/>
        <v>-0.07272727272727272</v>
      </c>
    </row>
    <row r="90" spans="1:13" ht="15" customHeight="1">
      <c r="A90" s="18"/>
      <c r="B90" s="27">
        <v>575</v>
      </c>
      <c r="C90" s="30" t="s">
        <v>101</v>
      </c>
      <c r="D90" s="71">
        <v>3400</v>
      </c>
      <c r="E90" s="71">
        <v>3700</v>
      </c>
      <c r="F90" s="71">
        <v>3500</v>
      </c>
      <c r="G90" s="264">
        <f t="shared" si="14"/>
        <v>100</v>
      </c>
      <c r="H90" s="273">
        <f t="shared" si="15"/>
        <v>0.029411764705882353</v>
      </c>
      <c r="I90" s="71">
        <v>3600</v>
      </c>
      <c r="J90" s="71">
        <v>2800</v>
      </c>
      <c r="K90" s="71">
        <v>2900</v>
      </c>
      <c r="L90" s="264">
        <f t="shared" si="13"/>
        <v>-700</v>
      </c>
      <c r="M90" s="282">
        <f t="shared" si="16"/>
        <v>-0.19444444444444445</v>
      </c>
    </row>
    <row r="91" spans="1:13" ht="15" customHeight="1">
      <c r="A91" s="18"/>
      <c r="B91" s="27">
        <v>576</v>
      </c>
      <c r="C91" s="30" t="s">
        <v>102</v>
      </c>
      <c r="D91" s="71">
        <v>4300</v>
      </c>
      <c r="E91" s="71">
        <v>4700</v>
      </c>
      <c r="F91" s="71">
        <v>4600</v>
      </c>
      <c r="G91" s="264">
        <f t="shared" si="14"/>
        <v>300</v>
      </c>
      <c r="H91" s="273">
        <f t="shared" si="15"/>
        <v>0.06976744186046512</v>
      </c>
      <c r="I91" s="71">
        <v>4500</v>
      </c>
      <c r="J91" s="71">
        <v>3500</v>
      </c>
      <c r="K91" s="71">
        <v>3800</v>
      </c>
      <c r="L91" s="264">
        <f t="shared" si="13"/>
        <v>-700</v>
      </c>
      <c r="M91" s="282">
        <f t="shared" si="16"/>
        <v>-0.15555555555555556</v>
      </c>
    </row>
    <row r="92" spans="1:13" ht="15" customHeight="1">
      <c r="A92" s="18"/>
      <c r="B92" s="27">
        <v>577</v>
      </c>
      <c r="C92" s="30" t="s">
        <v>103</v>
      </c>
      <c r="D92" s="71">
        <v>3200</v>
      </c>
      <c r="E92" s="71">
        <v>3300</v>
      </c>
      <c r="F92" s="71">
        <v>3200</v>
      </c>
      <c r="G92" s="264">
        <f t="shared" si="14"/>
        <v>0</v>
      </c>
      <c r="H92" s="273">
        <f t="shared" si="15"/>
        <v>0</v>
      </c>
      <c r="I92" s="71">
        <v>3200</v>
      </c>
      <c r="J92" s="71">
        <v>2600</v>
      </c>
      <c r="K92" s="71">
        <v>2700</v>
      </c>
      <c r="L92" s="264">
        <f t="shared" si="13"/>
        <v>-500</v>
      </c>
      <c r="M92" s="282">
        <f t="shared" si="16"/>
        <v>-0.15625</v>
      </c>
    </row>
    <row r="93" spans="1:13" ht="7.5" customHeight="1">
      <c r="A93" s="18"/>
      <c r="B93" s="34"/>
      <c r="C93" s="40"/>
      <c r="D93" s="75"/>
      <c r="E93" s="75"/>
      <c r="F93" s="100"/>
      <c r="G93" s="267"/>
      <c r="H93" s="276"/>
      <c r="I93" s="75"/>
      <c r="J93" s="75"/>
      <c r="K93" s="100"/>
      <c r="L93" s="267"/>
      <c r="M93" s="285"/>
    </row>
    <row r="94" spans="1:13" ht="15" customHeight="1">
      <c r="A94" s="18"/>
      <c r="B94" s="242">
        <v>6</v>
      </c>
      <c r="C94" s="243" t="s">
        <v>18</v>
      </c>
      <c r="D94" s="78">
        <v>42700</v>
      </c>
      <c r="E94" s="78">
        <v>44700</v>
      </c>
      <c r="F94" s="78">
        <v>42200</v>
      </c>
      <c r="G94" s="262">
        <f>F94-D94</f>
        <v>-500</v>
      </c>
      <c r="H94" s="271">
        <f>G94/D94</f>
        <v>-0.0117096018735363</v>
      </c>
      <c r="I94" s="69">
        <v>42300</v>
      </c>
      <c r="J94" s="69">
        <v>33800</v>
      </c>
      <c r="K94" s="69">
        <v>34700</v>
      </c>
      <c r="L94" s="262">
        <f t="shared" si="13"/>
        <v>-7600</v>
      </c>
      <c r="M94" s="280">
        <f>L94/I94</f>
        <v>-0.17966903073286053</v>
      </c>
    </row>
    <row r="95" spans="1:13" ht="7.5" customHeight="1">
      <c r="A95" s="18"/>
      <c r="B95" s="25"/>
      <c r="C95" s="32"/>
      <c r="D95" s="66"/>
      <c r="E95" s="66"/>
      <c r="F95" s="106"/>
      <c r="G95" s="268"/>
      <c r="H95" s="277"/>
      <c r="I95" s="66"/>
      <c r="J95" s="66"/>
      <c r="K95" s="106"/>
      <c r="L95" s="268"/>
      <c r="M95" s="286"/>
    </row>
    <row r="96" spans="1:13" ht="15" customHeight="1">
      <c r="A96" s="18"/>
      <c r="B96" s="27">
        <v>661</v>
      </c>
      <c r="C96" s="30" t="s">
        <v>104</v>
      </c>
      <c r="D96" s="71">
        <v>2300</v>
      </c>
      <c r="E96" s="71">
        <v>2300</v>
      </c>
      <c r="F96" s="71">
        <v>2200</v>
      </c>
      <c r="G96" s="264">
        <f>F96-D96</f>
        <v>-100</v>
      </c>
      <c r="H96" s="273">
        <f>G96/D96</f>
        <v>-0.043478260869565216</v>
      </c>
      <c r="I96" s="71">
        <v>2000</v>
      </c>
      <c r="J96" s="71">
        <v>1800</v>
      </c>
      <c r="K96" s="71">
        <v>1700</v>
      </c>
      <c r="L96" s="264">
        <f t="shared" si="13"/>
        <v>-300</v>
      </c>
      <c r="M96" s="282">
        <f>L96/I96</f>
        <v>-0.15</v>
      </c>
    </row>
    <row r="97" spans="1:13" ht="15" customHeight="1">
      <c r="A97" s="18"/>
      <c r="B97" s="27">
        <v>662</v>
      </c>
      <c r="C97" s="30" t="s">
        <v>105</v>
      </c>
      <c r="D97" s="71">
        <v>1800</v>
      </c>
      <c r="E97" s="71">
        <v>1700</v>
      </c>
      <c r="F97" s="71">
        <v>1600</v>
      </c>
      <c r="G97" s="264">
        <f aca="true" t="shared" si="17" ref="G97:G107">F97-D97</f>
        <v>-200</v>
      </c>
      <c r="H97" s="273">
        <f aca="true" t="shared" si="18" ref="H97:H107">G97/D97</f>
        <v>-0.1111111111111111</v>
      </c>
      <c r="I97" s="71">
        <v>1500</v>
      </c>
      <c r="J97" s="71">
        <v>1300</v>
      </c>
      <c r="K97" s="71">
        <v>1300</v>
      </c>
      <c r="L97" s="264">
        <f t="shared" si="13"/>
        <v>-200</v>
      </c>
      <c r="M97" s="282">
        <f aca="true" t="shared" si="19" ref="M97:M107">L97/I97</f>
        <v>-0.13333333333333333</v>
      </c>
    </row>
    <row r="98" spans="1:13" ht="15" customHeight="1">
      <c r="A98" s="18"/>
      <c r="B98" s="27">
        <v>663</v>
      </c>
      <c r="C98" s="30" t="s">
        <v>106</v>
      </c>
      <c r="D98" s="71">
        <v>3100</v>
      </c>
      <c r="E98" s="71">
        <v>3600</v>
      </c>
      <c r="F98" s="71">
        <v>3400</v>
      </c>
      <c r="G98" s="264">
        <f t="shared" si="17"/>
        <v>300</v>
      </c>
      <c r="H98" s="273">
        <f t="shared" si="18"/>
        <v>0.0967741935483871</v>
      </c>
      <c r="I98" s="71">
        <v>3000</v>
      </c>
      <c r="J98" s="71">
        <v>2700</v>
      </c>
      <c r="K98" s="71">
        <v>2900</v>
      </c>
      <c r="L98" s="264">
        <f t="shared" si="13"/>
        <v>-100</v>
      </c>
      <c r="M98" s="282">
        <f t="shared" si="19"/>
        <v>-0.03333333333333333</v>
      </c>
    </row>
    <row r="99" spans="1:13" ht="15" customHeight="1">
      <c r="A99" s="18"/>
      <c r="B99" s="27">
        <v>671</v>
      </c>
      <c r="C99" s="30" t="s">
        <v>107</v>
      </c>
      <c r="D99" s="71">
        <v>5900</v>
      </c>
      <c r="E99" s="71">
        <v>6000</v>
      </c>
      <c r="F99" s="71">
        <v>5700</v>
      </c>
      <c r="G99" s="264">
        <f t="shared" si="17"/>
        <v>-200</v>
      </c>
      <c r="H99" s="273">
        <f t="shared" si="18"/>
        <v>-0.03389830508474576</v>
      </c>
      <c r="I99" s="71">
        <v>5800</v>
      </c>
      <c r="J99" s="71">
        <v>4700</v>
      </c>
      <c r="K99" s="71">
        <v>4600</v>
      </c>
      <c r="L99" s="264">
        <f t="shared" si="13"/>
        <v>-1200</v>
      </c>
      <c r="M99" s="282">
        <f t="shared" si="19"/>
        <v>-0.20689655172413793</v>
      </c>
    </row>
    <row r="100" spans="1:13" ht="15" customHeight="1">
      <c r="A100" s="18"/>
      <c r="B100" s="27">
        <v>672</v>
      </c>
      <c r="C100" s="30" t="s">
        <v>108</v>
      </c>
      <c r="D100" s="71">
        <v>3300</v>
      </c>
      <c r="E100" s="71">
        <v>3400</v>
      </c>
      <c r="F100" s="71">
        <v>3200</v>
      </c>
      <c r="G100" s="264">
        <f t="shared" si="17"/>
        <v>-100</v>
      </c>
      <c r="H100" s="273">
        <f t="shared" si="18"/>
        <v>-0.030303030303030304</v>
      </c>
      <c r="I100" s="71">
        <v>3300</v>
      </c>
      <c r="J100" s="71">
        <v>2600</v>
      </c>
      <c r="K100" s="71">
        <v>2600</v>
      </c>
      <c r="L100" s="264">
        <f t="shared" si="13"/>
        <v>-700</v>
      </c>
      <c r="M100" s="282">
        <f t="shared" si="19"/>
        <v>-0.21212121212121213</v>
      </c>
    </row>
    <row r="101" spans="1:13" ht="15" customHeight="1">
      <c r="A101" s="18"/>
      <c r="B101" s="27">
        <v>673</v>
      </c>
      <c r="C101" s="30" t="s">
        <v>109</v>
      </c>
      <c r="D101" s="71">
        <v>2700</v>
      </c>
      <c r="E101" s="71">
        <v>2700</v>
      </c>
      <c r="F101" s="71">
        <v>2600</v>
      </c>
      <c r="G101" s="264">
        <f t="shared" si="17"/>
        <v>-100</v>
      </c>
      <c r="H101" s="273">
        <f t="shared" si="18"/>
        <v>-0.037037037037037035</v>
      </c>
      <c r="I101" s="71">
        <v>2800</v>
      </c>
      <c r="J101" s="71">
        <v>2100</v>
      </c>
      <c r="K101" s="71">
        <v>2100</v>
      </c>
      <c r="L101" s="264">
        <f t="shared" si="13"/>
        <v>-700</v>
      </c>
      <c r="M101" s="282">
        <f t="shared" si="19"/>
        <v>-0.25</v>
      </c>
    </row>
    <row r="102" spans="1:13" ht="15" customHeight="1">
      <c r="A102" s="18"/>
      <c r="B102" s="27">
        <v>674</v>
      </c>
      <c r="C102" s="30" t="s">
        <v>110</v>
      </c>
      <c r="D102" s="71">
        <v>2800</v>
      </c>
      <c r="E102" s="71">
        <v>3100</v>
      </c>
      <c r="F102" s="71">
        <v>2900</v>
      </c>
      <c r="G102" s="264">
        <f t="shared" si="17"/>
        <v>100</v>
      </c>
      <c r="H102" s="273">
        <f t="shared" si="18"/>
        <v>0.03571428571428571</v>
      </c>
      <c r="I102" s="71">
        <v>3000</v>
      </c>
      <c r="J102" s="71">
        <v>2200</v>
      </c>
      <c r="K102" s="71">
        <v>2400</v>
      </c>
      <c r="L102" s="264">
        <f t="shared" si="13"/>
        <v>-600</v>
      </c>
      <c r="M102" s="282">
        <f t="shared" si="19"/>
        <v>-0.2</v>
      </c>
    </row>
    <row r="103" spans="1:13" ht="15" customHeight="1">
      <c r="A103" s="18"/>
      <c r="B103" s="27">
        <v>675</v>
      </c>
      <c r="C103" s="30" t="s">
        <v>111</v>
      </c>
      <c r="D103" s="71">
        <v>3000</v>
      </c>
      <c r="E103" s="71">
        <v>3200</v>
      </c>
      <c r="F103" s="71">
        <v>3100</v>
      </c>
      <c r="G103" s="264">
        <f t="shared" si="17"/>
        <v>100</v>
      </c>
      <c r="H103" s="273">
        <f t="shared" si="18"/>
        <v>0.03333333333333333</v>
      </c>
      <c r="I103" s="71">
        <v>3100</v>
      </c>
      <c r="J103" s="71">
        <v>2400</v>
      </c>
      <c r="K103" s="71">
        <v>2500</v>
      </c>
      <c r="L103" s="264">
        <f t="shared" si="13"/>
        <v>-600</v>
      </c>
      <c r="M103" s="282">
        <f t="shared" si="19"/>
        <v>-0.1935483870967742</v>
      </c>
    </row>
    <row r="104" spans="1:13" ht="15" customHeight="1">
      <c r="A104" s="18"/>
      <c r="B104" s="27">
        <v>676</v>
      </c>
      <c r="C104" s="30" t="s">
        <v>112</v>
      </c>
      <c r="D104" s="71">
        <v>4400</v>
      </c>
      <c r="E104" s="71">
        <v>4500</v>
      </c>
      <c r="F104" s="71">
        <v>4200</v>
      </c>
      <c r="G104" s="264">
        <f t="shared" si="17"/>
        <v>-200</v>
      </c>
      <c r="H104" s="273">
        <f t="shared" si="18"/>
        <v>-0.045454545454545456</v>
      </c>
      <c r="I104" s="71">
        <v>4600</v>
      </c>
      <c r="J104" s="71">
        <v>3500</v>
      </c>
      <c r="K104" s="71">
        <v>3500</v>
      </c>
      <c r="L104" s="264">
        <f t="shared" si="13"/>
        <v>-1100</v>
      </c>
      <c r="M104" s="282">
        <f t="shared" si="19"/>
        <v>-0.2391304347826087</v>
      </c>
    </row>
    <row r="105" spans="1:13" ht="15" customHeight="1">
      <c r="A105" s="18"/>
      <c r="B105" s="27">
        <v>677</v>
      </c>
      <c r="C105" s="30" t="s">
        <v>113</v>
      </c>
      <c r="D105" s="71">
        <v>4000</v>
      </c>
      <c r="E105" s="71">
        <v>4000</v>
      </c>
      <c r="F105" s="71">
        <v>3800</v>
      </c>
      <c r="G105" s="264">
        <f t="shared" si="17"/>
        <v>-200</v>
      </c>
      <c r="H105" s="273">
        <f t="shared" si="18"/>
        <v>-0.05</v>
      </c>
      <c r="I105" s="71">
        <v>4200</v>
      </c>
      <c r="J105" s="71">
        <v>3100</v>
      </c>
      <c r="K105" s="71">
        <v>3100</v>
      </c>
      <c r="L105" s="264">
        <f t="shared" si="13"/>
        <v>-1100</v>
      </c>
      <c r="M105" s="282">
        <f t="shared" si="19"/>
        <v>-0.2619047619047619</v>
      </c>
    </row>
    <row r="106" spans="1:13" ht="15" customHeight="1">
      <c r="A106" s="18"/>
      <c r="B106" s="27">
        <v>678</v>
      </c>
      <c r="C106" s="30" t="s">
        <v>114</v>
      </c>
      <c r="D106" s="71">
        <v>3800</v>
      </c>
      <c r="E106" s="71">
        <v>4200</v>
      </c>
      <c r="F106" s="71">
        <v>3900</v>
      </c>
      <c r="G106" s="264">
        <f t="shared" si="17"/>
        <v>100</v>
      </c>
      <c r="H106" s="273">
        <f t="shared" si="18"/>
        <v>0.02631578947368421</v>
      </c>
      <c r="I106" s="71">
        <v>3900</v>
      </c>
      <c r="J106" s="71">
        <v>3100</v>
      </c>
      <c r="K106" s="71">
        <v>3300</v>
      </c>
      <c r="L106" s="264">
        <f t="shared" si="13"/>
        <v>-600</v>
      </c>
      <c r="M106" s="282">
        <f t="shared" si="19"/>
        <v>-0.15384615384615385</v>
      </c>
    </row>
    <row r="107" spans="1:13" ht="15" customHeight="1">
      <c r="A107" s="18"/>
      <c r="B107" s="27">
        <v>679</v>
      </c>
      <c r="C107" s="30" t="s">
        <v>115</v>
      </c>
      <c r="D107" s="71">
        <v>5500</v>
      </c>
      <c r="E107" s="71">
        <v>6000</v>
      </c>
      <c r="F107" s="71">
        <v>5800</v>
      </c>
      <c r="G107" s="264">
        <f t="shared" si="17"/>
        <v>300</v>
      </c>
      <c r="H107" s="273">
        <f t="shared" si="18"/>
        <v>0.05454545454545454</v>
      </c>
      <c r="I107" s="71">
        <v>5300</v>
      </c>
      <c r="J107" s="71">
        <v>4400</v>
      </c>
      <c r="K107" s="71">
        <v>4700</v>
      </c>
      <c r="L107" s="264">
        <f t="shared" si="13"/>
        <v>-600</v>
      </c>
      <c r="M107" s="282">
        <f t="shared" si="19"/>
        <v>-0.11320754716981132</v>
      </c>
    </row>
    <row r="108" spans="1:13" ht="7.5" customHeight="1">
      <c r="A108" s="18"/>
      <c r="B108" s="246"/>
      <c r="C108" s="247"/>
      <c r="D108" s="248"/>
      <c r="E108" s="248"/>
      <c r="F108" s="176"/>
      <c r="G108" s="269"/>
      <c r="H108" s="278"/>
      <c r="I108" s="76"/>
      <c r="J108" s="76"/>
      <c r="K108" s="107"/>
      <c r="L108" s="269"/>
      <c r="M108" s="287"/>
    </row>
    <row r="109" spans="1:13" ht="15" customHeight="1">
      <c r="A109" s="18"/>
      <c r="B109" s="242">
        <v>7</v>
      </c>
      <c r="C109" s="243" t="s">
        <v>17</v>
      </c>
      <c r="D109" s="78">
        <v>65000</v>
      </c>
      <c r="E109" s="78">
        <v>71100</v>
      </c>
      <c r="F109" s="78">
        <v>70200</v>
      </c>
      <c r="G109" s="262">
        <f>F109-D109</f>
        <v>5200</v>
      </c>
      <c r="H109" s="271">
        <f>G109/D109</f>
        <v>0.08</v>
      </c>
      <c r="I109" s="69">
        <v>63000</v>
      </c>
      <c r="J109" s="69">
        <v>52700</v>
      </c>
      <c r="K109" s="69">
        <v>56000</v>
      </c>
      <c r="L109" s="262">
        <f t="shared" si="13"/>
        <v>-7000</v>
      </c>
      <c r="M109" s="280">
        <f>L109/I109</f>
        <v>-0.1111111111111111</v>
      </c>
    </row>
    <row r="110" spans="1:13" ht="7.5" customHeight="1">
      <c r="A110" s="18"/>
      <c r="B110" s="27"/>
      <c r="C110" s="30"/>
      <c r="D110" s="72"/>
      <c r="E110" s="72"/>
      <c r="F110" s="103"/>
      <c r="G110" s="264"/>
      <c r="H110" s="273"/>
      <c r="I110" s="72"/>
      <c r="J110" s="72"/>
      <c r="K110" s="103"/>
      <c r="L110" s="264"/>
      <c r="M110" s="282"/>
    </row>
    <row r="111" spans="1:13" ht="15" customHeight="1">
      <c r="A111" s="18"/>
      <c r="B111" s="27">
        <v>761</v>
      </c>
      <c r="C111" s="30" t="s">
        <v>116</v>
      </c>
      <c r="D111" s="71">
        <v>9200</v>
      </c>
      <c r="E111" s="71">
        <v>10600</v>
      </c>
      <c r="F111" s="71">
        <v>10500</v>
      </c>
      <c r="G111" s="264">
        <f>F111-D111</f>
        <v>1300</v>
      </c>
      <c r="H111" s="273">
        <f>G111/D111</f>
        <v>0.14130434782608695</v>
      </c>
      <c r="I111" s="71">
        <v>7900</v>
      </c>
      <c r="J111" s="71">
        <v>7700</v>
      </c>
      <c r="K111" s="71">
        <v>8400</v>
      </c>
      <c r="L111" s="264">
        <f t="shared" si="13"/>
        <v>500</v>
      </c>
      <c r="M111" s="282">
        <f>L111/I111</f>
        <v>0.06329113924050633</v>
      </c>
    </row>
    <row r="112" spans="1:13" ht="15" customHeight="1">
      <c r="A112" s="18"/>
      <c r="B112" s="27">
        <v>762</v>
      </c>
      <c r="C112" s="30" t="s">
        <v>117</v>
      </c>
      <c r="D112" s="71">
        <v>1500</v>
      </c>
      <c r="E112" s="71">
        <v>1500</v>
      </c>
      <c r="F112" s="71">
        <v>1500</v>
      </c>
      <c r="G112" s="264">
        <f aca="true" t="shared" si="20" ref="G112:G124">F112-D112</f>
        <v>0</v>
      </c>
      <c r="H112" s="273">
        <f aca="true" t="shared" si="21" ref="H112:H124">G112/D112</f>
        <v>0</v>
      </c>
      <c r="I112" s="72">
        <v>1400</v>
      </c>
      <c r="J112" s="71">
        <v>1200</v>
      </c>
      <c r="K112" s="71">
        <v>1200</v>
      </c>
      <c r="L112" s="264">
        <f t="shared" si="13"/>
        <v>-200</v>
      </c>
      <c r="M112" s="282">
        <f aca="true" t="shared" si="22" ref="M112:M124">L112/I112</f>
        <v>-0.14285714285714285</v>
      </c>
    </row>
    <row r="113" spans="1:13" ht="15" customHeight="1">
      <c r="A113" s="18"/>
      <c r="B113" s="27">
        <v>763</v>
      </c>
      <c r="C113" s="30" t="s">
        <v>118</v>
      </c>
      <c r="D113" s="71">
        <v>2200</v>
      </c>
      <c r="E113" s="71">
        <v>2400</v>
      </c>
      <c r="F113" s="71">
        <v>2300</v>
      </c>
      <c r="G113" s="264">
        <f t="shared" si="20"/>
        <v>100</v>
      </c>
      <c r="H113" s="273">
        <f t="shared" si="21"/>
        <v>0.045454545454545456</v>
      </c>
      <c r="I113" s="72">
        <v>2000</v>
      </c>
      <c r="J113" s="71">
        <v>1800</v>
      </c>
      <c r="K113" s="71">
        <v>1900</v>
      </c>
      <c r="L113" s="264">
        <f t="shared" si="13"/>
        <v>-100</v>
      </c>
      <c r="M113" s="282">
        <f t="shared" si="22"/>
        <v>-0.05</v>
      </c>
    </row>
    <row r="114" spans="1:13" ht="15" customHeight="1">
      <c r="A114" s="18"/>
      <c r="B114" s="27">
        <v>764</v>
      </c>
      <c r="C114" s="30" t="s">
        <v>119</v>
      </c>
      <c r="D114" s="71">
        <v>1500</v>
      </c>
      <c r="E114" s="71">
        <v>1600</v>
      </c>
      <c r="F114" s="71">
        <v>1500</v>
      </c>
      <c r="G114" s="264">
        <f t="shared" si="20"/>
        <v>0</v>
      </c>
      <c r="H114" s="273">
        <f t="shared" si="21"/>
        <v>0</v>
      </c>
      <c r="I114" s="72">
        <v>1400</v>
      </c>
      <c r="J114" s="71">
        <v>1200</v>
      </c>
      <c r="K114" s="71">
        <v>1300</v>
      </c>
      <c r="L114" s="264">
        <f t="shared" si="13"/>
        <v>-100</v>
      </c>
      <c r="M114" s="282">
        <f t="shared" si="22"/>
        <v>-0.07142857142857142</v>
      </c>
    </row>
    <row r="115" spans="1:13" ht="15" customHeight="1">
      <c r="A115" s="18"/>
      <c r="B115" s="27">
        <v>771</v>
      </c>
      <c r="C115" s="30" t="s">
        <v>120</v>
      </c>
      <c r="D115" s="71">
        <v>4900</v>
      </c>
      <c r="E115" s="71">
        <v>5600</v>
      </c>
      <c r="F115" s="71">
        <v>5700</v>
      </c>
      <c r="G115" s="264">
        <f t="shared" si="20"/>
        <v>800</v>
      </c>
      <c r="H115" s="273">
        <f t="shared" si="21"/>
        <v>0.16326530612244897</v>
      </c>
      <c r="I115" s="71">
        <v>4700</v>
      </c>
      <c r="J115" s="71">
        <v>3900</v>
      </c>
      <c r="K115" s="71">
        <v>4300</v>
      </c>
      <c r="L115" s="264">
        <f t="shared" si="13"/>
        <v>-400</v>
      </c>
      <c r="M115" s="282">
        <f t="shared" si="22"/>
        <v>-0.0851063829787234</v>
      </c>
    </row>
    <row r="116" spans="1:13" ht="15" customHeight="1">
      <c r="A116" s="18"/>
      <c r="B116" s="27">
        <v>772</v>
      </c>
      <c r="C116" s="30" t="s">
        <v>121</v>
      </c>
      <c r="D116" s="71">
        <v>8900</v>
      </c>
      <c r="E116" s="71">
        <v>10200</v>
      </c>
      <c r="F116" s="71">
        <v>10200</v>
      </c>
      <c r="G116" s="264">
        <f t="shared" si="20"/>
        <v>1300</v>
      </c>
      <c r="H116" s="273">
        <f t="shared" si="21"/>
        <v>0.14606741573033707</v>
      </c>
      <c r="I116" s="71">
        <v>8600</v>
      </c>
      <c r="J116" s="71">
        <v>7300</v>
      </c>
      <c r="K116" s="71">
        <v>8100</v>
      </c>
      <c r="L116" s="264">
        <f t="shared" si="13"/>
        <v>-500</v>
      </c>
      <c r="M116" s="282">
        <f t="shared" si="22"/>
        <v>-0.05813953488372093</v>
      </c>
    </row>
    <row r="117" spans="1:13" ht="15" customHeight="1">
      <c r="A117" s="18"/>
      <c r="B117" s="27">
        <v>773</v>
      </c>
      <c r="C117" s="30" t="s">
        <v>122</v>
      </c>
      <c r="D117" s="71">
        <v>3400</v>
      </c>
      <c r="E117" s="71">
        <v>3400</v>
      </c>
      <c r="F117" s="71">
        <v>3300</v>
      </c>
      <c r="G117" s="264">
        <f t="shared" si="20"/>
        <v>-100</v>
      </c>
      <c r="H117" s="273">
        <f t="shared" si="21"/>
        <v>-0.029411764705882353</v>
      </c>
      <c r="I117" s="72">
        <v>3500</v>
      </c>
      <c r="J117" s="71">
        <v>2600</v>
      </c>
      <c r="K117" s="71">
        <v>2700</v>
      </c>
      <c r="L117" s="264">
        <f t="shared" si="13"/>
        <v>-800</v>
      </c>
      <c r="M117" s="282">
        <f t="shared" si="22"/>
        <v>-0.22857142857142856</v>
      </c>
    </row>
    <row r="118" spans="1:13" ht="15" customHeight="1">
      <c r="A118" s="18"/>
      <c r="B118" s="27">
        <v>774</v>
      </c>
      <c r="C118" s="30" t="s">
        <v>123</v>
      </c>
      <c r="D118" s="71">
        <v>4400</v>
      </c>
      <c r="E118" s="71">
        <v>4600</v>
      </c>
      <c r="F118" s="71">
        <v>4400</v>
      </c>
      <c r="G118" s="264">
        <f t="shared" si="20"/>
        <v>0</v>
      </c>
      <c r="H118" s="273">
        <f t="shared" si="21"/>
        <v>0</v>
      </c>
      <c r="I118" s="71">
        <v>4500</v>
      </c>
      <c r="J118" s="71">
        <v>3600</v>
      </c>
      <c r="K118" s="71">
        <v>3700</v>
      </c>
      <c r="L118" s="264">
        <f t="shared" si="13"/>
        <v>-800</v>
      </c>
      <c r="M118" s="282">
        <f t="shared" si="22"/>
        <v>-0.17777777777777778</v>
      </c>
    </row>
    <row r="119" spans="1:13" ht="15" customHeight="1">
      <c r="A119" s="18"/>
      <c r="B119" s="27">
        <v>775</v>
      </c>
      <c r="C119" s="30" t="s">
        <v>124</v>
      </c>
      <c r="D119" s="71">
        <v>6200</v>
      </c>
      <c r="E119" s="71">
        <v>6500</v>
      </c>
      <c r="F119" s="71">
        <v>6400</v>
      </c>
      <c r="G119" s="264">
        <f t="shared" si="20"/>
        <v>200</v>
      </c>
      <c r="H119" s="273">
        <f t="shared" si="21"/>
        <v>0.03225806451612903</v>
      </c>
      <c r="I119" s="71">
        <v>5800</v>
      </c>
      <c r="J119" s="71">
        <v>5000</v>
      </c>
      <c r="K119" s="71">
        <v>5100</v>
      </c>
      <c r="L119" s="264">
        <f t="shared" si="13"/>
        <v>-700</v>
      </c>
      <c r="M119" s="282">
        <f t="shared" si="22"/>
        <v>-0.1206896551724138</v>
      </c>
    </row>
    <row r="120" spans="1:13" ht="15" customHeight="1">
      <c r="A120" s="18"/>
      <c r="B120" s="27">
        <v>776</v>
      </c>
      <c r="C120" s="30" t="s">
        <v>125</v>
      </c>
      <c r="D120" s="71">
        <v>2800</v>
      </c>
      <c r="E120" s="71">
        <v>2900</v>
      </c>
      <c r="F120" s="71">
        <v>2800</v>
      </c>
      <c r="G120" s="264">
        <f t="shared" si="20"/>
        <v>0</v>
      </c>
      <c r="H120" s="273">
        <f t="shared" si="21"/>
        <v>0</v>
      </c>
      <c r="I120" s="72">
        <v>2900</v>
      </c>
      <c r="J120" s="71">
        <v>2300</v>
      </c>
      <c r="K120" s="71">
        <v>2400</v>
      </c>
      <c r="L120" s="264">
        <f t="shared" si="13"/>
        <v>-500</v>
      </c>
      <c r="M120" s="282">
        <f t="shared" si="22"/>
        <v>-0.1724137931034483</v>
      </c>
    </row>
    <row r="121" spans="1:13" ht="15" customHeight="1">
      <c r="A121" s="18"/>
      <c r="B121" s="27">
        <v>777</v>
      </c>
      <c r="C121" s="30" t="s">
        <v>126</v>
      </c>
      <c r="D121" s="71">
        <v>5100</v>
      </c>
      <c r="E121" s="71">
        <v>5500</v>
      </c>
      <c r="F121" s="71">
        <v>5500</v>
      </c>
      <c r="G121" s="264">
        <f t="shared" si="20"/>
        <v>400</v>
      </c>
      <c r="H121" s="273">
        <f t="shared" si="21"/>
        <v>0.0784313725490196</v>
      </c>
      <c r="I121" s="71">
        <v>5000</v>
      </c>
      <c r="J121" s="71">
        <v>4100</v>
      </c>
      <c r="K121" s="71">
        <v>4300</v>
      </c>
      <c r="L121" s="264">
        <f t="shared" si="13"/>
        <v>-700</v>
      </c>
      <c r="M121" s="282">
        <f t="shared" si="22"/>
        <v>-0.14</v>
      </c>
    </row>
    <row r="122" spans="1:13" ht="15" customHeight="1">
      <c r="A122" s="18"/>
      <c r="B122" s="27">
        <v>778</v>
      </c>
      <c r="C122" s="30" t="s">
        <v>127</v>
      </c>
      <c r="D122" s="71">
        <v>5000</v>
      </c>
      <c r="E122" s="71">
        <v>5600</v>
      </c>
      <c r="F122" s="71">
        <v>5600</v>
      </c>
      <c r="G122" s="264">
        <f t="shared" si="20"/>
        <v>600</v>
      </c>
      <c r="H122" s="273">
        <f t="shared" si="21"/>
        <v>0.12</v>
      </c>
      <c r="I122" s="71">
        <v>5300</v>
      </c>
      <c r="J122" s="71">
        <v>4000</v>
      </c>
      <c r="K122" s="71">
        <v>4400</v>
      </c>
      <c r="L122" s="264">
        <f t="shared" si="13"/>
        <v>-900</v>
      </c>
      <c r="M122" s="282">
        <f t="shared" si="22"/>
        <v>-0.16981132075471697</v>
      </c>
    </row>
    <row r="123" spans="1:13" ht="15" customHeight="1">
      <c r="A123" s="18"/>
      <c r="B123" s="27">
        <v>779</v>
      </c>
      <c r="C123" s="30" t="s">
        <v>128</v>
      </c>
      <c r="D123" s="71">
        <v>4800</v>
      </c>
      <c r="E123" s="71">
        <v>5100</v>
      </c>
      <c r="F123" s="71">
        <v>5000</v>
      </c>
      <c r="G123" s="264">
        <f t="shared" si="20"/>
        <v>200</v>
      </c>
      <c r="H123" s="273">
        <f t="shared" si="21"/>
        <v>0.041666666666666664</v>
      </c>
      <c r="I123" s="71">
        <v>4600</v>
      </c>
      <c r="J123" s="71">
        <v>3800</v>
      </c>
      <c r="K123" s="71">
        <v>3900</v>
      </c>
      <c r="L123" s="264">
        <f t="shared" si="13"/>
        <v>-700</v>
      </c>
      <c r="M123" s="282">
        <f t="shared" si="22"/>
        <v>-0.15217391304347827</v>
      </c>
    </row>
    <row r="124" spans="1:13" ht="15" customHeight="1">
      <c r="A124" s="18"/>
      <c r="B124" s="27">
        <v>780</v>
      </c>
      <c r="C124" s="30" t="s">
        <v>129</v>
      </c>
      <c r="D124" s="71">
        <v>5200</v>
      </c>
      <c r="E124" s="71">
        <v>5600</v>
      </c>
      <c r="F124" s="71">
        <v>5500</v>
      </c>
      <c r="G124" s="264">
        <f t="shared" si="20"/>
        <v>300</v>
      </c>
      <c r="H124" s="273">
        <f t="shared" si="21"/>
        <v>0.057692307692307696</v>
      </c>
      <c r="I124" s="71">
        <v>5300</v>
      </c>
      <c r="J124" s="71">
        <v>4200</v>
      </c>
      <c r="K124" s="71">
        <v>4400</v>
      </c>
      <c r="L124" s="264">
        <f t="shared" si="13"/>
        <v>-900</v>
      </c>
      <c r="M124" s="282">
        <f t="shared" si="22"/>
        <v>-0.16981132075471697</v>
      </c>
    </row>
    <row r="125" spans="1:13" ht="7.5" customHeight="1">
      <c r="A125" s="18"/>
      <c r="B125" s="40"/>
      <c r="C125" s="40"/>
      <c r="D125" s="77"/>
      <c r="E125" s="77"/>
      <c r="F125" s="108"/>
      <c r="G125" s="270"/>
      <c r="H125" s="279"/>
      <c r="I125" s="77"/>
      <c r="J125" s="77"/>
      <c r="K125" s="108"/>
      <c r="L125" s="270"/>
      <c r="M125" s="288"/>
    </row>
    <row r="126" spans="1:13" ht="15" customHeight="1">
      <c r="A126" s="18"/>
      <c r="B126" s="402" t="s">
        <v>130</v>
      </c>
      <c r="C126" s="402"/>
      <c r="D126" s="78">
        <v>444400</v>
      </c>
      <c r="E126" s="78">
        <v>489000</v>
      </c>
      <c r="F126" s="78">
        <v>482300</v>
      </c>
      <c r="G126" s="262">
        <f>F126-D126</f>
        <v>37900</v>
      </c>
      <c r="H126" s="271">
        <f>G126/D126</f>
        <v>0.08528352835283529</v>
      </c>
      <c r="I126" s="78">
        <v>411800</v>
      </c>
      <c r="J126" s="78">
        <v>357200</v>
      </c>
      <c r="K126" s="78">
        <v>379400</v>
      </c>
      <c r="L126" s="262">
        <f t="shared" si="13"/>
        <v>-32400</v>
      </c>
      <c r="M126" s="280">
        <f>L126/I126</f>
        <v>-0.07867897037396794</v>
      </c>
    </row>
    <row r="127" spans="2:13" ht="7.5" customHeight="1">
      <c r="B127" s="35"/>
      <c r="C127" s="35"/>
      <c r="D127" s="79"/>
      <c r="E127" s="79"/>
      <c r="F127" s="79"/>
      <c r="G127" s="79"/>
      <c r="H127" s="249"/>
      <c r="I127" s="79"/>
      <c r="J127" s="79"/>
      <c r="K127" s="79"/>
      <c r="L127" s="79"/>
      <c r="M127" s="79"/>
    </row>
    <row r="128" ht="7.5" customHeight="1"/>
    <row r="129" spans="9:13" ht="15" customHeight="1">
      <c r="I129" s="406" t="s">
        <v>220</v>
      </c>
      <c r="J129" s="406"/>
      <c r="K129" s="406"/>
      <c r="L129" s="406"/>
      <c r="M129" s="406"/>
    </row>
    <row r="130" spans="2:6" ht="7.5" customHeight="1">
      <c r="B130" s="159"/>
      <c r="C130" s="159"/>
      <c r="D130" s="159"/>
      <c r="E130" s="159"/>
      <c r="F130" s="159"/>
    </row>
    <row r="131" spans="2:6" ht="30.75" customHeight="1">
      <c r="B131" s="401"/>
      <c r="C131" s="401"/>
      <c r="D131" s="401"/>
      <c r="E131" s="401"/>
      <c r="F131" s="401"/>
    </row>
  </sheetData>
  <sheetProtection/>
  <mergeCells count="12">
    <mergeCell ref="D5:H5"/>
    <mergeCell ref="I5:M5"/>
    <mergeCell ref="J6:K6"/>
    <mergeCell ref="L6:M6"/>
    <mergeCell ref="B2:C2"/>
    <mergeCell ref="B131:F131"/>
    <mergeCell ref="B126:C126"/>
    <mergeCell ref="B5:C7"/>
    <mergeCell ref="I129:M129"/>
    <mergeCell ref="B4:M4"/>
    <mergeCell ref="E6:F6"/>
    <mergeCell ref="G6:H6"/>
  </mergeCells>
  <hyperlinks>
    <hyperlink ref="B2" location="Inhalt!A1" display="zurück zur Eingangsseite"/>
  </hyperlink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&amp;L&amp;8Qualitätsagentur&amp;R&amp;8Bildungsbericht Bayern 2018
Internettabellen</oddHeader>
    <oddFooter>&amp;C&amp;P</oddFooter>
  </headerFooter>
  <colBreaks count="1" manualBreakCount="1">
    <brk id="13" max="130" man="1"/>
  </colBreaks>
</worksheet>
</file>

<file path=xl/worksheets/sheet4.xml><?xml version="1.0" encoding="utf-8"?>
<worksheet xmlns="http://schemas.openxmlformats.org/spreadsheetml/2006/main" xmlns:r="http://schemas.openxmlformats.org/officeDocument/2006/relationships">
  <sheetPr>
    <tabColor rgb="FFAD1448"/>
  </sheetPr>
  <dimension ref="A1:H135"/>
  <sheetViews>
    <sheetView showGridLines="0" zoomScalePageLayoutView="0" workbookViewId="0" topLeftCell="A1">
      <pane ySplit="6" topLeftCell="A7" activePane="bottomLeft" state="frozen"/>
      <selection pane="topLeft" activeCell="B2" sqref="B2:C2"/>
      <selection pane="bottomLeft" activeCell="A128" sqref="A128:IV128"/>
    </sheetView>
  </sheetViews>
  <sheetFormatPr defaultColWidth="11.421875" defaultRowHeight="12.75"/>
  <cols>
    <col min="1" max="1" width="3.7109375" style="61" customWidth="1"/>
    <col min="2" max="2" width="5.7109375" style="61" customWidth="1"/>
    <col min="3" max="3" width="27.7109375" style="61" customWidth="1"/>
    <col min="4" max="8" width="15.7109375" style="61" customWidth="1"/>
    <col min="9" max="16384" width="11.421875" style="61" customWidth="1"/>
  </cols>
  <sheetData>
    <row r="1" ht="13.5">
      <c r="A1" s="60"/>
    </row>
    <row r="2" spans="1:3" ht="13.5">
      <c r="A2" s="60"/>
      <c r="B2" s="400" t="s">
        <v>2</v>
      </c>
      <c r="C2" s="400"/>
    </row>
    <row r="3" ht="13.5">
      <c r="A3" s="60"/>
    </row>
    <row r="4" spans="2:8" ht="69.75" customHeight="1">
      <c r="B4" s="413" t="s">
        <v>161</v>
      </c>
      <c r="C4" s="413"/>
      <c r="D4" s="413"/>
      <c r="E4" s="413"/>
      <c r="F4" s="413"/>
      <c r="G4" s="413"/>
      <c r="H4" s="173"/>
    </row>
    <row r="5" spans="2:8" ht="18" customHeight="1">
      <c r="B5" s="403" t="s">
        <v>131</v>
      </c>
      <c r="C5" s="403"/>
      <c r="D5" s="397" t="s">
        <v>132</v>
      </c>
      <c r="E5" s="414"/>
      <c r="F5" s="399" t="s">
        <v>133</v>
      </c>
      <c r="G5" s="399"/>
      <c r="H5" s="174"/>
    </row>
    <row r="6" spans="2:8" ht="30" customHeight="1">
      <c r="B6" s="405"/>
      <c r="C6" s="405"/>
      <c r="D6" s="83" t="s">
        <v>134</v>
      </c>
      <c r="E6" s="83" t="s">
        <v>135</v>
      </c>
      <c r="F6" s="83" t="s">
        <v>134</v>
      </c>
      <c r="G6" s="109" t="s">
        <v>135</v>
      </c>
      <c r="H6" s="157"/>
    </row>
    <row r="7" spans="2:8" ht="7.5" customHeight="1">
      <c r="B7" s="45"/>
      <c r="C7" s="45"/>
      <c r="D7" s="110"/>
      <c r="E7" s="111"/>
      <c r="F7" s="111"/>
      <c r="G7" s="111"/>
      <c r="H7" s="111"/>
    </row>
    <row r="8" spans="2:8" ht="15" customHeight="1">
      <c r="B8" s="37">
        <v>1</v>
      </c>
      <c r="C8" s="28" t="s">
        <v>23</v>
      </c>
      <c r="D8" s="88">
        <v>0.259023511342155</v>
      </c>
      <c r="E8" s="96">
        <v>0.9129032512439577</v>
      </c>
      <c r="F8" s="96">
        <v>0.026538870510396974</v>
      </c>
      <c r="G8" s="101">
        <v>0.005007373061121494</v>
      </c>
      <c r="H8" s="177"/>
    </row>
    <row r="9" spans="2:8" ht="7.5" customHeight="1">
      <c r="B9" s="81"/>
      <c r="C9" s="47"/>
      <c r="D9" s="112"/>
      <c r="E9" s="113"/>
      <c r="F9" s="113"/>
      <c r="G9" s="113"/>
      <c r="H9" s="175"/>
    </row>
    <row r="10" spans="2:8" ht="15" customHeight="1">
      <c r="B10" s="27">
        <v>161</v>
      </c>
      <c r="C10" s="30" t="s">
        <v>34</v>
      </c>
      <c r="D10" s="114">
        <v>0.22397476340694006</v>
      </c>
      <c r="E10" s="98">
        <v>0.9170428893905193</v>
      </c>
      <c r="F10" s="98">
        <v>0.031788400873574374</v>
      </c>
      <c r="G10" s="103">
        <v>0.006207674943566591</v>
      </c>
      <c r="H10" s="147"/>
    </row>
    <row r="11" spans="2:8" ht="15" customHeight="1">
      <c r="B11" s="27">
        <v>162</v>
      </c>
      <c r="C11" s="30" t="s">
        <v>35</v>
      </c>
      <c r="D11" s="114">
        <v>0.3210353119858246</v>
      </c>
      <c r="E11" s="98">
        <v>0.9078544884596912</v>
      </c>
      <c r="F11" s="98">
        <v>0.020693583090748008</v>
      </c>
      <c r="G11" s="103">
        <v>0.0037667163839522717</v>
      </c>
      <c r="H11" s="147"/>
    </row>
    <row r="12" spans="2:8" ht="15" customHeight="1">
      <c r="B12" s="27">
        <v>163</v>
      </c>
      <c r="C12" s="30" t="s">
        <v>36</v>
      </c>
      <c r="D12" s="114">
        <v>0.2157200229489386</v>
      </c>
      <c r="E12" s="98">
        <v>0.9054138145612943</v>
      </c>
      <c r="F12" s="98">
        <v>0.023522662076878947</v>
      </c>
      <c r="G12" s="103">
        <v>0.008089607965152458</v>
      </c>
      <c r="H12" s="147"/>
    </row>
    <row r="13" spans="2:8" ht="15" customHeight="1">
      <c r="B13" s="27">
        <v>171</v>
      </c>
      <c r="C13" s="30" t="s">
        <v>37</v>
      </c>
      <c r="D13" s="114">
        <v>0.1776991150442478</v>
      </c>
      <c r="E13" s="98">
        <v>0.9113351877607789</v>
      </c>
      <c r="F13" s="98">
        <v>0.006017699115044248</v>
      </c>
      <c r="G13" s="103">
        <v>0.0027816411682892906</v>
      </c>
      <c r="H13" s="147"/>
    </row>
    <row r="14" spans="2:8" ht="15" customHeight="1">
      <c r="B14" s="27">
        <v>172</v>
      </c>
      <c r="C14" s="30" t="s">
        <v>38</v>
      </c>
      <c r="D14" s="114">
        <v>0.13670411985018727</v>
      </c>
      <c r="E14" s="98">
        <v>0.8302554027504911</v>
      </c>
      <c r="F14" s="98">
        <v>0.006367041198501872</v>
      </c>
      <c r="G14" s="178" t="s">
        <v>160</v>
      </c>
      <c r="H14" s="147"/>
    </row>
    <row r="15" spans="2:8" ht="15" customHeight="1">
      <c r="B15" s="27">
        <v>173</v>
      </c>
      <c r="C15" s="30" t="s">
        <v>39</v>
      </c>
      <c r="D15" s="114">
        <v>0.17774524158125915</v>
      </c>
      <c r="E15" s="98">
        <v>0.9036683566954966</v>
      </c>
      <c r="F15" s="98">
        <v>0.02342606149341142</v>
      </c>
      <c r="G15" s="103">
        <v>0.0047718461079630185</v>
      </c>
      <c r="H15" s="147"/>
    </row>
    <row r="16" spans="2:8" ht="15" customHeight="1">
      <c r="B16" s="27">
        <v>174</v>
      </c>
      <c r="C16" s="30" t="s">
        <v>40</v>
      </c>
      <c r="D16" s="114">
        <v>0.2501153668666359</v>
      </c>
      <c r="E16" s="98">
        <v>0.9375288151221761</v>
      </c>
      <c r="F16" s="98">
        <v>0.02399630826026765</v>
      </c>
      <c r="G16" s="103">
        <v>0.0027662517289073307</v>
      </c>
      <c r="H16" s="147"/>
    </row>
    <row r="17" spans="2:8" ht="15" customHeight="1">
      <c r="B17" s="27">
        <v>175</v>
      </c>
      <c r="C17" s="30" t="s">
        <v>41</v>
      </c>
      <c r="D17" s="114">
        <v>0.28031761308950914</v>
      </c>
      <c r="E17" s="98">
        <v>0.9301140499878671</v>
      </c>
      <c r="F17" s="98">
        <v>0.030317613089509147</v>
      </c>
      <c r="G17" s="103">
        <v>0.00533851007037127</v>
      </c>
      <c r="H17" s="147"/>
    </row>
    <row r="18" spans="2:8" ht="15" customHeight="1">
      <c r="B18" s="27">
        <v>176</v>
      </c>
      <c r="C18" s="30" t="s">
        <v>42</v>
      </c>
      <c r="D18" s="114">
        <v>0.1589639410868461</v>
      </c>
      <c r="E18" s="98">
        <v>0.9290424690055394</v>
      </c>
      <c r="F18" s="98">
        <v>0.06754697816150329</v>
      </c>
      <c r="G18" s="103">
        <v>0.0073859140068583485</v>
      </c>
      <c r="H18" s="147"/>
    </row>
    <row r="19" spans="2:8" ht="15" customHeight="1">
      <c r="B19" s="27">
        <v>177</v>
      </c>
      <c r="C19" s="30" t="s">
        <v>43</v>
      </c>
      <c r="D19" s="114">
        <v>0.21865364850976363</v>
      </c>
      <c r="E19" s="98">
        <v>0.92024216899184</v>
      </c>
      <c r="F19" s="98">
        <v>0.013874614594039054</v>
      </c>
      <c r="G19" s="103">
        <v>0.0042116346406949196</v>
      </c>
      <c r="H19" s="147"/>
    </row>
    <row r="20" spans="2:8" ht="15" customHeight="1">
      <c r="B20" s="27">
        <v>178</v>
      </c>
      <c r="C20" s="30" t="s">
        <v>44</v>
      </c>
      <c r="D20" s="114">
        <v>0.21380761139797283</v>
      </c>
      <c r="E20" s="98">
        <v>0.9239928557253424</v>
      </c>
      <c r="F20" s="98">
        <v>0.048575253394530504</v>
      </c>
      <c r="G20" s="103">
        <v>0.006548918436197659</v>
      </c>
      <c r="H20" s="147"/>
    </row>
    <row r="21" spans="2:8" ht="15" customHeight="1">
      <c r="B21" s="27">
        <v>179</v>
      </c>
      <c r="C21" s="30" t="s">
        <v>45</v>
      </c>
      <c r="D21" s="114">
        <v>0.27547354670150226</v>
      </c>
      <c r="E21" s="98">
        <v>0.90774849158463</v>
      </c>
      <c r="F21" s="98">
        <v>0.019105160026126715</v>
      </c>
      <c r="G21" s="103">
        <v>0.0038107335662114954</v>
      </c>
      <c r="H21" s="147"/>
    </row>
    <row r="22" spans="2:8" ht="15" customHeight="1">
      <c r="B22" s="27">
        <v>180</v>
      </c>
      <c r="C22" s="30" t="s">
        <v>46</v>
      </c>
      <c r="D22" s="114">
        <v>0.17842323651452283</v>
      </c>
      <c r="E22" s="98">
        <v>0.8845591816853385</v>
      </c>
      <c r="F22" s="98">
        <v>0.03227293683725219</v>
      </c>
      <c r="G22" s="103">
        <v>0.011690209449585971</v>
      </c>
      <c r="H22" s="147"/>
    </row>
    <row r="23" spans="2:8" ht="15" customHeight="1">
      <c r="B23" s="27">
        <v>181</v>
      </c>
      <c r="C23" s="30" t="s">
        <v>47</v>
      </c>
      <c r="D23" s="114">
        <v>0.19786959328599096</v>
      </c>
      <c r="E23" s="98">
        <v>0.9232456140350876</v>
      </c>
      <c r="F23" s="98">
        <v>0.019690122659780505</v>
      </c>
      <c r="G23" s="103">
        <v>0.002506265664160401</v>
      </c>
      <c r="H23" s="147"/>
    </row>
    <row r="24" spans="2:8" ht="15" customHeight="1">
      <c r="B24" s="27">
        <v>182</v>
      </c>
      <c r="C24" s="30" t="s">
        <v>48</v>
      </c>
      <c r="D24" s="114">
        <v>0.23273855702094648</v>
      </c>
      <c r="E24" s="98">
        <v>0.9241268566840627</v>
      </c>
      <c r="F24" s="98">
        <v>0.02831652443754849</v>
      </c>
      <c r="G24" s="103">
        <v>0.008831794460056202</v>
      </c>
      <c r="H24" s="147"/>
    </row>
    <row r="25" spans="2:8" ht="15" customHeight="1">
      <c r="B25" s="27">
        <v>183</v>
      </c>
      <c r="C25" s="30" t="s">
        <v>49</v>
      </c>
      <c r="D25" s="114">
        <v>0.1756844850065189</v>
      </c>
      <c r="E25" s="98">
        <v>0.9061662198391421</v>
      </c>
      <c r="F25" s="98">
        <v>0.0045632333767926985</v>
      </c>
      <c r="G25" s="103">
        <v>0.003351206434316354</v>
      </c>
      <c r="H25" s="147"/>
    </row>
    <row r="26" spans="2:8" ht="15" customHeight="1">
      <c r="B26" s="27">
        <v>184</v>
      </c>
      <c r="C26" s="30" t="s">
        <v>50</v>
      </c>
      <c r="D26" s="114">
        <v>0.34095696659644903</v>
      </c>
      <c r="E26" s="98">
        <v>0.9582931067773701</v>
      </c>
      <c r="F26" s="98">
        <v>0.07663757648711005</v>
      </c>
      <c r="G26" s="103">
        <v>0.007530411276308168</v>
      </c>
      <c r="H26" s="147"/>
    </row>
    <row r="27" spans="2:8" ht="15" customHeight="1">
      <c r="B27" s="27">
        <v>185</v>
      </c>
      <c r="C27" s="30" t="s">
        <v>51</v>
      </c>
      <c r="D27" s="114">
        <v>0.1600145137880987</v>
      </c>
      <c r="E27" s="98">
        <v>0.8733333333333333</v>
      </c>
      <c r="F27" s="98">
        <v>0.018867924528301886</v>
      </c>
      <c r="G27" s="103">
        <v>0.006666666666666666</v>
      </c>
      <c r="H27" s="147"/>
    </row>
    <row r="28" spans="2:8" ht="15" customHeight="1">
      <c r="B28" s="27">
        <v>186</v>
      </c>
      <c r="C28" s="30" t="s">
        <v>52</v>
      </c>
      <c r="D28" s="114">
        <v>0.20864299477016238</v>
      </c>
      <c r="E28" s="98">
        <v>0.9154609929078015</v>
      </c>
      <c r="F28" s="98">
        <v>0.0368841178089733</v>
      </c>
      <c r="G28" s="103">
        <v>0.015035460992907802</v>
      </c>
      <c r="H28" s="147"/>
    </row>
    <row r="29" spans="2:8" ht="15" customHeight="1">
      <c r="B29" s="27">
        <v>187</v>
      </c>
      <c r="C29" s="30" t="s">
        <v>53</v>
      </c>
      <c r="D29" s="114">
        <v>0.18877551020408162</v>
      </c>
      <c r="E29" s="98">
        <v>0.8887772675086109</v>
      </c>
      <c r="F29" s="98">
        <v>0.01239067055393586</v>
      </c>
      <c r="G29" s="103">
        <v>0.004161882893226177</v>
      </c>
      <c r="H29" s="147"/>
    </row>
    <row r="30" spans="2:8" ht="15" customHeight="1">
      <c r="B30" s="27">
        <v>188</v>
      </c>
      <c r="C30" s="30" t="s">
        <v>54</v>
      </c>
      <c r="D30" s="114">
        <v>0.31868451688009314</v>
      </c>
      <c r="E30" s="98">
        <v>0.9524820812317494</v>
      </c>
      <c r="F30" s="98">
        <v>0.03608847497089639</v>
      </c>
      <c r="G30" s="103">
        <v>0.008229360233607645</v>
      </c>
      <c r="H30" s="147"/>
    </row>
    <row r="31" spans="2:8" ht="15" customHeight="1">
      <c r="B31" s="27">
        <v>189</v>
      </c>
      <c r="C31" s="30" t="s">
        <v>55</v>
      </c>
      <c r="D31" s="114">
        <v>0.16186152099886492</v>
      </c>
      <c r="E31" s="98">
        <v>0.8830532212885154</v>
      </c>
      <c r="F31" s="98">
        <v>0.0015891032917139613</v>
      </c>
      <c r="G31" s="103">
        <v>0.0021008403361344537</v>
      </c>
      <c r="H31" s="147"/>
    </row>
    <row r="32" spans="2:8" ht="15" customHeight="1">
      <c r="B32" s="27">
        <v>190</v>
      </c>
      <c r="C32" s="30" t="s">
        <v>56</v>
      </c>
      <c r="D32" s="114">
        <v>0.19866629619338705</v>
      </c>
      <c r="E32" s="98">
        <v>0.8975986751311068</v>
      </c>
      <c r="F32" s="98">
        <v>0.006112809113642679</v>
      </c>
      <c r="G32" s="103">
        <v>0.002760143527463428</v>
      </c>
      <c r="H32" s="147"/>
    </row>
    <row r="33" spans="2:8" ht="7.5" customHeight="1">
      <c r="B33" s="26"/>
      <c r="C33" s="31"/>
      <c r="D33" s="115"/>
      <c r="E33" s="99"/>
      <c r="F33" s="99"/>
      <c r="G33" s="104"/>
      <c r="H33" s="104"/>
    </row>
    <row r="34" spans="2:7" ht="15" customHeight="1">
      <c r="B34" s="37">
        <v>2</v>
      </c>
      <c r="C34" s="28" t="s">
        <v>22</v>
      </c>
      <c r="D34" s="88">
        <v>0.18213449531737771</v>
      </c>
      <c r="E34" s="96">
        <v>0.9095278856917101</v>
      </c>
      <c r="F34" s="96">
        <v>0.010600936524453694</v>
      </c>
      <c r="G34" s="101">
        <v>0.009712253901363009</v>
      </c>
    </row>
    <row r="35" spans="2:8" ht="7.5" customHeight="1">
      <c r="B35" s="25"/>
      <c r="C35" s="32"/>
      <c r="D35" s="116"/>
      <c r="E35" s="117"/>
      <c r="F35" s="117"/>
      <c r="G35" s="106"/>
      <c r="H35" s="176"/>
    </row>
    <row r="36" spans="2:8" ht="15" customHeight="1">
      <c r="B36" s="27">
        <v>261</v>
      </c>
      <c r="C36" s="30" t="s">
        <v>57</v>
      </c>
      <c r="D36" s="114">
        <v>0.21696035242290748</v>
      </c>
      <c r="E36" s="98">
        <v>0.897159090909091</v>
      </c>
      <c r="F36" s="98">
        <v>0.03799559471365639</v>
      </c>
      <c r="G36" s="103">
        <v>0.033522727272727273</v>
      </c>
      <c r="H36" s="147"/>
    </row>
    <row r="37" spans="2:8" ht="15" customHeight="1">
      <c r="B37" s="27">
        <v>262</v>
      </c>
      <c r="C37" s="30" t="s">
        <v>58</v>
      </c>
      <c r="D37" s="114">
        <v>0.3205699020480855</v>
      </c>
      <c r="E37" s="98">
        <v>1.0316698656429941</v>
      </c>
      <c r="F37" s="98">
        <v>0.003561887800534283</v>
      </c>
      <c r="G37" s="103">
        <v>0.007677543186180422</v>
      </c>
      <c r="H37" s="147"/>
    </row>
    <row r="38" spans="2:8" ht="15" customHeight="1">
      <c r="B38" s="27">
        <v>263</v>
      </c>
      <c r="C38" s="30" t="s">
        <v>59</v>
      </c>
      <c r="D38" s="114">
        <v>0.1562224183583407</v>
      </c>
      <c r="E38" s="98">
        <v>0.9113441372735939</v>
      </c>
      <c r="F38" s="98">
        <v>0.01059135039717564</v>
      </c>
      <c r="G38" s="103">
        <v>0.013346043851286939</v>
      </c>
      <c r="H38" s="147"/>
    </row>
    <row r="39" spans="2:8" ht="15" customHeight="1">
      <c r="B39" s="27">
        <v>271</v>
      </c>
      <c r="C39" s="30" t="s">
        <v>60</v>
      </c>
      <c r="D39" s="114">
        <v>0.16232876712328767</v>
      </c>
      <c r="E39" s="98">
        <v>0.9039049235993208</v>
      </c>
      <c r="F39" s="98">
        <v>0.011643835616438357</v>
      </c>
      <c r="G39" s="103">
        <v>0.0030560271646859084</v>
      </c>
      <c r="H39" s="147"/>
    </row>
    <row r="40" spans="2:8" ht="15" customHeight="1">
      <c r="B40" s="27">
        <v>272</v>
      </c>
      <c r="C40" s="30" t="s">
        <v>61</v>
      </c>
      <c r="D40" s="114">
        <v>0.14887940234791888</v>
      </c>
      <c r="E40" s="98">
        <v>0.9130685089234312</v>
      </c>
      <c r="F40" s="98">
        <v>0.009071504802561366</v>
      </c>
      <c r="G40" s="103">
        <v>0.02360391479562464</v>
      </c>
      <c r="H40" s="147"/>
    </row>
    <row r="41" spans="2:8" ht="15" customHeight="1">
      <c r="B41" s="27">
        <v>273</v>
      </c>
      <c r="C41" s="30" t="s">
        <v>62</v>
      </c>
      <c r="D41" s="114">
        <v>0.1676443346711948</v>
      </c>
      <c r="E41" s="98">
        <v>0.871145038167939</v>
      </c>
      <c r="F41" s="98">
        <v>0.01667181228774313</v>
      </c>
      <c r="G41" s="103">
        <v>0.010687022900763359</v>
      </c>
      <c r="H41" s="147"/>
    </row>
    <row r="42" spans="2:8" ht="15" customHeight="1">
      <c r="B42" s="27">
        <v>274</v>
      </c>
      <c r="C42" s="30" t="s">
        <v>63</v>
      </c>
      <c r="D42" s="114">
        <v>0.18690058479532162</v>
      </c>
      <c r="E42" s="98">
        <v>0.899120777417862</v>
      </c>
      <c r="F42" s="98">
        <v>0.0060818713450292395</v>
      </c>
      <c r="G42" s="103">
        <v>0.003933364183248496</v>
      </c>
      <c r="H42" s="147"/>
    </row>
    <row r="43" spans="2:8" ht="15" customHeight="1">
      <c r="B43" s="27">
        <v>275</v>
      </c>
      <c r="C43" s="30" t="s">
        <v>64</v>
      </c>
      <c r="D43" s="114">
        <v>0.18638149279790486</v>
      </c>
      <c r="E43" s="98">
        <v>0.913288532408411</v>
      </c>
      <c r="F43" s="98">
        <v>0.004583151462243562</v>
      </c>
      <c r="G43" s="103">
        <v>0.007370474745285064</v>
      </c>
      <c r="H43" s="147"/>
    </row>
    <row r="44" spans="2:8" ht="15" customHeight="1">
      <c r="B44" s="27">
        <v>276</v>
      </c>
      <c r="C44" s="30" t="s">
        <v>65</v>
      </c>
      <c r="D44" s="114">
        <v>0.15363436123348018</v>
      </c>
      <c r="E44" s="98">
        <v>0.9138127853881278</v>
      </c>
      <c r="F44" s="98">
        <v>0.019273127753303965</v>
      </c>
      <c r="G44" s="103">
        <v>0.01769406392694064</v>
      </c>
      <c r="H44" s="147"/>
    </row>
    <row r="45" spans="2:8" ht="15" customHeight="1">
      <c r="B45" s="27">
        <v>277</v>
      </c>
      <c r="C45" s="30" t="s">
        <v>66</v>
      </c>
      <c r="D45" s="114">
        <v>0.18241685874217978</v>
      </c>
      <c r="E45" s="98">
        <v>0.9093937375083277</v>
      </c>
      <c r="F45" s="98">
        <v>0.0032927230819888046</v>
      </c>
      <c r="G45" s="103">
        <v>0.003997335109926716</v>
      </c>
      <c r="H45" s="147"/>
    </row>
    <row r="46" spans="2:8" ht="15" customHeight="1">
      <c r="B46" s="27">
        <v>278</v>
      </c>
      <c r="C46" s="30" t="s">
        <v>67</v>
      </c>
      <c r="D46" s="114">
        <v>0.17785630153121318</v>
      </c>
      <c r="E46" s="98">
        <v>0.9136916437818752</v>
      </c>
      <c r="F46" s="98">
        <v>0.008244994110718492</v>
      </c>
      <c r="G46" s="103">
        <v>0.0023538642604943117</v>
      </c>
      <c r="H46" s="147"/>
    </row>
    <row r="47" spans="2:8" ht="15" customHeight="1">
      <c r="B47" s="27">
        <v>279</v>
      </c>
      <c r="C47" s="30" t="s">
        <v>68</v>
      </c>
      <c r="D47" s="114">
        <v>0.18200836820083682</v>
      </c>
      <c r="E47" s="98">
        <v>0.9261168384879725</v>
      </c>
      <c r="F47" s="98">
        <v>0.009623430962343096</v>
      </c>
      <c r="G47" s="103">
        <v>0.01245704467353952</v>
      </c>
      <c r="H47" s="147"/>
    </row>
    <row r="48" spans="2:8" ht="7.5" customHeight="1">
      <c r="B48" s="34"/>
      <c r="C48" s="40"/>
      <c r="D48" s="118"/>
      <c r="E48" s="100"/>
      <c r="F48" s="100"/>
      <c r="G48" s="108"/>
      <c r="H48" s="147"/>
    </row>
    <row r="49" spans="2:7" ht="15" customHeight="1">
      <c r="B49" s="37">
        <v>3</v>
      </c>
      <c r="C49" s="28" t="s">
        <v>21</v>
      </c>
      <c r="D49" s="88">
        <v>0.20363895825900818</v>
      </c>
      <c r="E49" s="96">
        <v>0.9302943129010843</v>
      </c>
      <c r="F49" s="96">
        <v>0.011309311452015698</v>
      </c>
      <c r="G49" s="101">
        <v>0.005384672125101424</v>
      </c>
    </row>
    <row r="50" spans="2:8" ht="7.5" customHeight="1">
      <c r="B50" s="27"/>
      <c r="C50" s="30"/>
      <c r="D50" s="114"/>
      <c r="E50" s="98"/>
      <c r="F50" s="98"/>
      <c r="G50" s="103"/>
      <c r="H50" s="147"/>
    </row>
    <row r="51" spans="2:8" ht="15" customHeight="1">
      <c r="B51" s="27">
        <v>361</v>
      </c>
      <c r="C51" s="30" t="s">
        <v>69</v>
      </c>
      <c r="D51" s="114">
        <v>0.23312883435582823</v>
      </c>
      <c r="E51" s="98">
        <v>0.907142857142857</v>
      </c>
      <c r="F51" s="98">
        <v>0.018404907975460124</v>
      </c>
      <c r="G51" s="103">
        <v>0.018367346938775512</v>
      </c>
      <c r="H51" s="147"/>
    </row>
    <row r="52" spans="2:8" ht="15" customHeight="1">
      <c r="B52" s="27">
        <v>362</v>
      </c>
      <c r="C52" s="30" t="s">
        <v>70</v>
      </c>
      <c r="D52" s="114">
        <v>0.28522504892367906</v>
      </c>
      <c r="E52" s="98">
        <v>0.9774221206058874</v>
      </c>
      <c r="F52" s="98">
        <v>0.02323874755381605</v>
      </c>
      <c r="G52" s="103">
        <v>0.0017147756501857674</v>
      </c>
      <c r="H52" s="147"/>
    </row>
    <row r="53" spans="2:8" ht="15" customHeight="1">
      <c r="B53" s="27">
        <v>363</v>
      </c>
      <c r="C53" s="30" t="s">
        <v>71</v>
      </c>
      <c r="D53" s="114">
        <v>0.20218037661050545</v>
      </c>
      <c r="E53" s="98">
        <v>0.9742002063983489</v>
      </c>
      <c r="F53" s="98">
        <v>0.006937561942517344</v>
      </c>
      <c r="G53" s="103">
        <v>0.007223942208462333</v>
      </c>
      <c r="H53" s="147"/>
    </row>
    <row r="54" spans="2:8" ht="15" customHeight="1">
      <c r="B54" s="27">
        <v>371</v>
      </c>
      <c r="C54" s="30" t="s">
        <v>72</v>
      </c>
      <c r="D54" s="114">
        <v>0.22142857142857142</v>
      </c>
      <c r="E54" s="98">
        <v>0.9248058847568451</v>
      </c>
      <c r="F54" s="98">
        <v>0.015126050420168067</v>
      </c>
      <c r="G54" s="103">
        <v>0.013485901103391908</v>
      </c>
      <c r="H54" s="147"/>
    </row>
    <row r="55" spans="2:8" ht="15" customHeight="1">
      <c r="B55" s="27">
        <v>372</v>
      </c>
      <c r="C55" s="30" t="s">
        <v>73</v>
      </c>
      <c r="D55" s="114">
        <v>0.1608545397423814</v>
      </c>
      <c r="E55" s="98">
        <v>0.9089731130547457</v>
      </c>
      <c r="F55" s="98">
        <v>0.014451775054979578</v>
      </c>
      <c r="G55" s="103">
        <v>0.012309685779073534</v>
      </c>
      <c r="H55" s="147"/>
    </row>
    <row r="56" spans="2:8" ht="15" customHeight="1">
      <c r="B56" s="27">
        <v>373</v>
      </c>
      <c r="C56" s="30" t="s">
        <v>74</v>
      </c>
      <c r="D56" s="114">
        <v>0.16386670338749657</v>
      </c>
      <c r="E56" s="98">
        <v>0.9107926294238081</v>
      </c>
      <c r="F56" s="98">
        <v>0.003029468465987331</v>
      </c>
      <c r="G56" s="103">
        <v>0.0038022813688212923</v>
      </c>
      <c r="H56" s="147"/>
    </row>
    <row r="57" spans="2:8" ht="15" customHeight="1">
      <c r="B57" s="27">
        <v>374</v>
      </c>
      <c r="C57" s="30" t="s">
        <v>75</v>
      </c>
      <c r="D57" s="114">
        <v>0.2466879853814527</v>
      </c>
      <c r="E57" s="98">
        <v>0.9679237104464673</v>
      </c>
      <c r="F57" s="98">
        <v>0.0013704888076747374</v>
      </c>
      <c r="G57" s="103">
        <v>0.0039011703511053313</v>
      </c>
      <c r="H57" s="147"/>
    </row>
    <row r="58" spans="2:8" ht="15" customHeight="1">
      <c r="B58" s="27">
        <v>375</v>
      </c>
      <c r="C58" s="30" t="s">
        <v>76</v>
      </c>
      <c r="D58" s="114">
        <v>0.17188966034903358</v>
      </c>
      <c r="E58" s="98">
        <v>0.9231819068044453</v>
      </c>
      <c r="F58" s="98">
        <v>0.011634452993056859</v>
      </c>
      <c r="G58" s="103">
        <v>0.0003899395593682979</v>
      </c>
      <c r="H58" s="147"/>
    </row>
    <row r="59" spans="2:8" ht="15" customHeight="1">
      <c r="B59" s="27">
        <v>376</v>
      </c>
      <c r="C59" s="30" t="s">
        <v>77</v>
      </c>
      <c r="D59" s="114">
        <v>0.16424708226586962</v>
      </c>
      <c r="E59" s="98">
        <v>0.8968609865470851</v>
      </c>
      <c r="F59" s="98">
        <v>0.009678337603188158</v>
      </c>
      <c r="G59" s="103">
        <v>0.004204035874439462</v>
      </c>
      <c r="H59" s="147"/>
    </row>
    <row r="60" spans="2:8" ht="15" customHeight="1">
      <c r="B60" s="27">
        <v>377</v>
      </c>
      <c r="C60" s="30" t="s">
        <v>78</v>
      </c>
      <c r="D60" s="114">
        <v>0.2560693641618497</v>
      </c>
      <c r="E60" s="98">
        <v>0.9479227618490346</v>
      </c>
      <c r="F60" s="98">
        <v>0.0028901734104046246</v>
      </c>
      <c r="G60" s="103">
        <v>0.0029256875365710946</v>
      </c>
      <c r="H60" s="147"/>
    </row>
    <row r="61" spans="2:8" ht="7.5" customHeight="1">
      <c r="B61" s="41"/>
      <c r="C61" s="29"/>
      <c r="D61" s="119"/>
      <c r="E61" s="120"/>
      <c r="F61" s="120"/>
      <c r="G61" s="107"/>
      <c r="H61" s="107"/>
    </row>
    <row r="62" spans="2:7" ht="15" customHeight="1">
      <c r="B62" s="37">
        <v>4</v>
      </c>
      <c r="C62" s="28" t="s">
        <v>20</v>
      </c>
      <c r="D62" s="88">
        <v>0.32024569432735156</v>
      </c>
      <c r="E62" s="96">
        <v>0.9495414697208419</v>
      </c>
      <c r="F62" s="96">
        <v>0.020956280862338913</v>
      </c>
      <c r="G62" s="101">
        <v>0.005130691229345939</v>
      </c>
    </row>
    <row r="63" spans="2:8" ht="7.5" customHeight="1">
      <c r="B63" s="27"/>
      <c r="C63" s="30"/>
      <c r="D63" s="114"/>
      <c r="E63" s="98"/>
      <c r="F63" s="98"/>
      <c r="G63" s="103"/>
      <c r="H63" s="147"/>
    </row>
    <row r="64" spans="2:8" ht="15" customHeight="1">
      <c r="B64" s="27">
        <v>461</v>
      </c>
      <c r="C64" s="30" t="s">
        <v>79</v>
      </c>
      <c r="D64" s="114">
        <v>0.27277486910994764</v>
      </c>
      <c r="E64" s="98">
        <v>0.9471520845566647</v>
      </c>
      <c r="F64" s="98">
        <v>0.025130890052356022</v>
      </c>
      <c r="G64" s="103">
        <v>0.0005871990604815032</v>
      </c>
      <c r="H64" s="147"/>
    </row>
    <row r="65" spans="2:8" ht="15" customHeight="1">
      <c r="B65" s="27">
        <v>462</v>
      </c>
      <c r="C65" s="30" t="s">
        <v>80</v>
      </c>
      <c r="D65" s="114">
        <v>0.32608695652173914</v>
      </c>
      <c r="E65" s="98">
        <v>1.0127659574468084</v>
      </c>
      <c r="F65" s="98">
        <v>0.02964426877470356</v>
      </c>
      <c r="G65" s="103">
        <v>0.00851063829787234</v>
      </c>
      <c r="H65" s="147"/>
    </row>
    <row r="66" spans="2:8" ht="15" customHeight="1">
      <c r="B66" s="27">
        <v>463</v>
      </c>
      <c r="C66" s="30" t="s">
        <v>81</v>
      </c>
      <c r="D66" s="114">
        <v>0.3805970149253731</v>
      </c>
      <c r="E66" s="98">
        <v>1.029867256637168</v>
      </c>
      <c r="F66" s="98">
        <v>0.017057569296375266</v>
      </c>
      <c r="G66" s="103">
        <v>0.0022123893805309734</v>
      </c>
      <c r="H66" s="147"/>
    </row>
    <row r="67" spans="2:8" ht="15" customHeight="1">
      <c r="B67" s="27">
        <v>464</v>
      </c>
      <c r="C67" s="30" t="s">
        <v>82</v>
      </c>
      <c r="D67" s="114">
        <v>0.2646288209606987</v>
      </c>
      <c r="E67" s="98">
        <v>0.990234375</v>
      </c>
      <c r="F67" s="98">
        <v>0.046288209606986895</v>
      </c>
      <c r="G67" s="103">
        <v>0.013671875</v>
      </c>
      <c r="H67" s="147"/>
    </row>
    <row r="68" spans="2:8" ht="15" customHeight="1">
      <c r="B68" s="27">
        <v>471</v>
      </c>
      <c r="C68" s="30" t="s">
        <v>83</v>
      </c>
      <c r="D68" s="114">
        <v>0.3317135549872123</v>
      </c>
      <c r="E68" s="98">
        <v>0.9598530569404357</v>
      </c>
      <c r="F68" s="98">
        <v>0.004092071611253197</v>
      </c>
      <c r="G68" s="103">
        <v>0.0007871949619522435</v>
      </c>
      <c r="H68" s="147"/>
    </row>
    <row r="69" spans="2:8" ht="15" customHeight="1">
      <c r="B69" s="27">
        <v>472</v>
      </c>
      <c r="C69" s="30" t="s">
        <v>84</v>
      </c>
      <c r="D69" s="114">
        <v>0.30120967741935484</v>
      </c>
      <c r="E69" s="98">
        <v>0.9243180945063387</v>
      </c>
      <c r="F69" s="98">
        <v>0.01653225806451613</v>
      </c>
      <c r="G69" s="103">
        <v>0.0042258932001536685</v>
      </c>
      <c r="H69" s="147"/>
    </row>
    <row r="70" spans="2:8" ht="15" customHeight="1">
      <c r="B70" s="27">
        <v>473</v>
      </c>
      <c r="C70" s="30" t="s">
        <v>85</v>
      </c>
      <c r="D70" s="114">
        <v>0.4073359073359073</v>
      </c>
      <c r="E70" s="98">
        <v>0.9292878635907723</v>
      </c>
      <c r="F70" s="98">
        <v>0.014961389961389961</v>
      </c>
      <c r="G70" s="103">
        <v>0.0050150451354062184</v>
      </c>
      <c r="H70" s="147"/>
    </row>
    <row r="71" spans="2:8" ht="15" customHeight="1">
      <c r="B71" s="27">
        <v>474</v>
      </c>
      <c r="C71" s="30" t="s">
        <v>86</v>
      </c>
      <c r="D71" s="114">
        <v>0.28757743723508317</v>
      </c>
      <c r="E71" s="98">
        <v>0.9434652477552378</v>
      </c>
      <c r="F71" s="98">
        <v>0.03945223345288555</v>
      </c>
      <c r="G71" s="103">
        <v>0.007316262055204523</v>
      </c>
      <c r="H71" s="147"/>
    </row>
    <row r="72" spans="2:8" ht="15" customHeight="1">
      <c r="B72" s="27">
        <v>475</v>
      </c>
      <c r="C72" s="30" t="s">
        <v>87</v>
      </c>
      <c r="D72" s="114">
        <v>0.3211462450592885</v>
      </c>
      <c r="E72" s="98">
        <v>0.8984220907297831</v>
      </c>
      <c r="F72" s="98">
        <v>0.014328063241106718</v>
      </c>
      <c r="G72" s="103">
        <v>0.006903353057199211</v>
      </c>
      <c r="H72" s="147"/>
    </row>
    <row r="73" spans="2:8" ht="15" customHeight="1">
      <c r="B73" s="27">
        <v>476</v>
      </c>
      <c r="C73" s="30" t="s">
        <v>88</v>
      </c>
      <c r="D73" s="114">
        <v>0.3135215453194651</v>
      </c>
      <c r="E73" s="98">
        <v>0.9470468431771895</v>
      </c>
      <c r="F73" s="98">
        <v>0.02823179791976226</v>
      </c>
      <c r="G73" s="103">
        <v>0.00814663951120163</v>
      </c>
      <c r="H73" s="147"/>
    </row>
    <row r="74" spans="2:8" ht="15" customHeight="1">
      <c r="B74" s="27">
        <v>477</v>
      </c>
      <c r="C74" s="30" t="s">
        <v>89</v>
      </c>
      <c r="D74" s="114">
        <v>0.3358992302309307</v>
      </c>
      <c r="E74" s="98">
        <v>0.9453174104336896</v>
      </c>
      <c r="F74" s="98">
        <v>0.00979706088173548</v>
      </c>
      <c r="G74" s="103">
        <v>0.003142677561282212</v>
      </c>
      <c r="H74" s="147"/>
    </row>
    <row r="75" spans="2:8" ht="15" customHeight="1">
      <c r="B75" s="27">
        <v>478</v>
      </c>
      <c r="C75" s="30" t="s">
        <v>90</v>
      </c>
      <c r="D75" s="114">
        <v>0.30692451653150343</v>
      </c>
      <c r="E75" s="98">
        <v>0.9383770591824283</v>
      </c>
      <c r="F75" s="98">
        <v>0.009981285090455396</v>
      </c>
      <c r="G75" s="103">
        <v>0.0024405125076266015</v>
      </c>
      <c r="H75" s="147"/>
    </row>
    <row r="76" spans="2:8" ht="15" customHeight="1">
      <c r="B76" s="27">
        <v>479</v>
      </c>
      <c r="C76" s="30" t="s">
        <v>91</v>
      </c>
      <c r="D76" s="114">
        <v>0.33197000681663263</v>
      </c>
      <c r="E76" s="98">
        <v>0.9610472541507025</v>
      </c>
      <c r="F76" s="98">
        <v>0.03680981595092025</v>
      </c>
      <c r="G76" s="103">
        <v>0.010855683269476373</v>
      </c>
      <c r="H76" s="147"/>
    </row>
    <row r="77" spans="2:8" ht="7.5" customHeight="1">
      <c r="B77" s="26"/>
      <c r="C77" s="31"/>
      <c r="D77" s="115"/>
      <c r="E77" s="99"/>
      <c r="F77" s="99"/>
      <c r="G77" s="104"/>
      <c r="H77" s="104"/>
    </row>
    <row r="78" spans="2:7" ht="15" customHeight="1">
      <c r="B78" s="37">
        <v>5</v>
      </c>
      <c r="C78" s="28" t="s">
        <v>19</v>
      </c>
      <c r="D78" s="88">
        <v>0.2854662594653391</v>
      </c>
      <c r="E78" s="96">
        <v>0.9421768707482993</v>
      </c>
      <c r="F78" s="96">
        <v>0.02641927791490608</v>
      </c>
      <c r="G78" s="101">
        <v>0.006736027744431106</v>
      </c>
    </row>
    <row r="79" spans="2:8" ht="7.5" customHeight="1">
      <c r="B79" s="27"/>
      <c r="C79" s="30"/>
      <c r="D79" s="114"/>
      <c r="E79" s="98"/>
      <c r="F79" s="98"/>
      <c r="G79" s="103"/>
      <c r="H79" s="147"/>
    </row>
    <row r="80" spans="2:8" ht="15" customHeight="1">
      <c r="B80" s="27">
        <v>561</v>
      </c>
      <c r="C80" s="30" t="s">
        <v>92</v>
      </c>
      <c r="D80" s="114">
        <v>0.25217391304347825</v>
      </c>
      <c r="E80" s="98">
        <v>0.9454545454545454</v>
      </c>
      <c r="F80" s="98">
        <v>0.011304347826086955</v>
      </c>
      <c r="G80" s="103">
        <v>0.00808080808080808</v>
      </c>
      <c r="H80" s="147"/>
    </row>
    <row r="81" spans="2:8" ht="15" customHeight="1">
      <c r="B81" s="27">
        <v>562</v>
      </c>
      <c r="C81" s="30" t="s">
        <v>93</v>
      </c>
      <c r="D81" s="114">
        <v>0.3806271344303011</v>
      </c>
      <c r="E81" s="98">
        <v>1.0222701149425288</v>
      </c>
      <c r="F81" s="98">
        <v>0.05402049053089103</v>
      </c>
      <c r="G81" s="103">
        <v>0.00646551724137931</v>
      </c>
      <c r="H81" s="147"/>
    </row>
    <row r="82" spans="2:8" ht="15" customHeight="1">
      <c r="B82" s="27">
        <v>563</v>
      </c>
      <c r="C82" s="30" t="s">
        <v>94</v>
      </c>
      <c r="D82" s="114">
        <v>0.21558650241028388</v>
      </c>
      <c r="E82" s="98">
        <v>0.8890591480232914</v>
      </c>
      <c r="F82" s="98">
        <v>0.034547402249598284</v>
      </c>
      <c r="G82" s="103">
        <v>0.0030646644192460926</v>
      </c>
      <c r="H82" s="147"/>
    </row>
    <row r="83" spans="2:8" ht="15" customHeight="1">
      <c r="B83" s="27">
        <v>564</v>
      </c>
      <c r="C83" s="30" t="s">
        <v>95</v>
      </c>
      <c r="D83" s="114">
        <v>0.2576354011130718</v>
      </c>
      <c r="E83" s="98">
        <v>0.9209043791782469</v>
      </c>
      <c r="F83" s="98">
        <v>0.03488529930772363</v>
      </c>
      <c r="G83" s="103">
        <v>0.008037256816645385</v>
      </c>
      <c r="H83" s="147"/>
    </row>
    <row r="84" spans="2:8" ht="15" customHeight="1">
      <c r="B84" s="27">
        <v>565</v>
      </c>
      <c r="C84" s="30" t="s">
        <v>96</v>
      </c>
      <c r="D84" s="114">
        <v>0.1392294220665499</v>
      </c>
      <c r="E84" s="98">
        <v>0.8276863504356244</v>
      </c>
      <c r="F84" s="98">
        <v>0.10595446584938704</v>
      </c>
      <c r="G84" s="103">
        <v>0.041626331074540175</v>
      </c>
      <c r="H84" s="147"/>
    </row>
    <row r="85" spans="2:8" ht="15" customHeight="1">
      <c r="B85" s="27">
        <v>571</v>
      </c>
      <c r="C85" s="30" t="s">
        <v>97</v>
      </c>
      <c r="D85" s="114">
        <v>0.3013698630136986</v>
      </c>
      <c r="E85" s="98">
        <v>0.9555367351259793</v>
      </c>
      <c r="F85" s="98">
        <v>0.007586933614330874</v>
      </c>
      <c r="G85" s="103">
        <v>0.0035994071564683467</v>
      </c>
      <c r="H85" s="147"/>
    </row>
    <row r="86" spans="2:8" ht="15" customHeight="1">
      <c r="B86" s="27">
        <v>572</v>
      </c>
      <c r="C86" s="30" t="s">
        <v>98</v>
      </c>
      <c r="D86" s="114">
        <v>0.3622448979591837</v>
      </c>
      <c r="E86" s="98">
        <v>0.9492250133618385</v>
      </c>
      <c r="F86" s="98">
        <v>0.019065520945220193</v>
      </c>
      <c r="G86" s="103">
        <v>0.0032068412613575625</v>
      </c>
      <c r="H86" s="147"/>
    </row>
    <row r="87" spans="2:8" ht="15" customHeight="1">
      <c r="B87" s="27">
        <v>573</v>
      </c>
      <c r="C87" s="30" t="s">
        <v>99</v>
      </c>
      <c r="D87" s="114">
        <v>0.2818455366098295</v>
      </c>
      <c r="E87" s="98">
        <v>0.9520755990550118</v>
      </c>
      <c r="F87" s="98">
        <v>0.035439652290203946</v>
      </c>
      <c r="G87" s="103">
        <v>0.007762402969962875</v>
      </c>
      <c r="H87" s="147"/>
    </row>
    <row r="88" spans="2:8" ht="15" customHeight="1">
      <c r="B88" s="27">
        <v>574</v>
      </c>
      <c r="C88" s="30" t="s">
        <v>100</v>
      </c>
      <c r="D88" s="114">
        <v>0.3383212532148703</v>
      </c>
      <c r="E88" s="98">
        <v>0.9772133871350581</v>
      </c>
      <c r="F88" s="98">
        <v>0.006312836100070143</v>
      </c>
      <c r="G88" s="103">
        <v>0.0018988844054118206</v>
      </c>
      <c r="H88" s="147"/>
    </row>
    <row r="89" spans="2:8" ht="15" customHeight="1">
      <c r="B89" s="27">
        <v>575</v>
      </c>
      <c r="C89" s="30" t="s">
        <v>101</v>
      </c>
      <c r="D89" s="114">
        <v>0.31417475728155336</v>
      </c>
      <c r="E89" s="98">
        <v>0.9630390143737166</v>
      </c>
      <c r="F89" s="98">
        <v>0.006213592233009708</v>
      </c>
      <c r="G89" s="103">
        <v>0.002874743326488706</v>
      </c>
      <c r="H89" s="147"/>
    </row>
    <row r="90" spans="2:8" ht="15" customHeight="1">
      <c r="B90" s="27">
        <v>576</v>
      </c>
      <c r="C90" s="30" t="s">
        <v>102</v>
      </c>
      <c r="D90" s="114">
        <v>0.28227848101265823</v>
      </c>
      <c r="E90" s="98">
        <v>0.9480281259553653</v>
      </c>
      <c r="F90" s="98">
        <v>0.013291139240506329</v>
      </c>
      <c r="G90" s="103">
        <v>0.007337205747477835</v>
      </c>
      <c r="H90" s="147"/>
    </row>
    <row r="91" spans="2:8" ht="15" customHeight="1">
      <c r="B91" s="27">
        <v>577</v>
      </c>
      <c r="C91" s="30" t="s">
        <v>103</v>
      </c>
      <c r="D91" s="114">
        <v>0.25541861453463666</v>
      </c>
      <c r="E91" s="98">
        <v>0.9476021314387211</v>
      </c>
      <c r="F91" s="98">
        <v>0.005949851253718656</v>
      </c>
      <c r="G91" s="103">
        <v>0.011545293072824156</v>
      </c>
      <c r="H91" s="147"/>
    </row>
    <row r="92" spans="2:8" ht="7.5" customHeight="1">
      <c r="B92" s="80"/>
      <c r="C92" s="40"/>
      <c r="D92" s="118"/>
      <c r="E92" s="100"/>
      <c r="F92" s="100"/>
      <c r="G92" s="108"/>
      <c r="H92" s="147"/>
    </row>
    <row r="93" spans="2:7" ht="15" customHeight="1">
      <c r="B93" s="37">
        <v>6</v>
      </c>
      <c r="C93" s="28" t="s">
        <v>18</v>
      </c>
      <c r="D93" s="88">
        <v>0.3217781279355171</v>
      </c>
      <c r="E93" s="96">
        <v>0.9585819474419195</v>
      </c>
      <c r="F93" s="96">
        <v>0.01099966667676737</v>
      </c>
      <c r="G93" s="101">
        <v>0.0032372730735051414</v>
      </c>
    </row>
    <row r="94" spans="2:8" ht="7.5" customHeight="1">
      <c r="B94" s="27"/>
      <c r="C94" s="30"/>
      <c r="D94" s="114"/>
      <c r="E94" s="98"/>
      <c r="F94" s="98"/>
      <c r="G94" s="103"/>
      <c r="H94" s="147"/>
    </row>
    <row r="95" spans="2:8" ht="15" customHeight="1">
      <c r="B95" s="27">
        <v>661</v>
      </c>
      <c r="C95" s="30" t="s">
        <v>104</v>
      </c>
      <c r="D95" s="114">
        <v>0.29132569558101473</v>
      </c>
      <c r="E95" s="98">
        <v>0.949740034662045</v>
      </c>
      <c r="F95" s="98">
        <v>0.009819967266775777</v>
      </c>
      <c r="G95" s="103">
        <v>0.004043905257076834</v>
      </c>
      <c r="H95" s="147"/>
    </row>
    <row r="96" spans="2:8" ht="15" customHeight="1">
      <c r="B96" s="27">
        <v>662</v>
      </c>
      <c r="C96" s="30" t="s">
        <v>105</v>
      </c>
      <c r="D96" s="114">
        <v>0.25806451612903225</v>
      </c>
      <c r="E96" s="98">
        <v>0.967640094711918</v>
      </c>
      <c r="F96" s="98">
        <v>0.005865102639296188</v>
      </c>
      <c r="G96" s="103"/>
      <c r="H96" s="147"/>
    </row>
    <row r="97" spans="2:8" ht="15" customHeight="1">
      <c r="B97" s="27">
        <v>663</v>
      </c>
      <c r="C97" s="30" t="s">
        <v>106</v>
      </c>
      <c r="D97" s="114">
        <v>0.294578502036979</v>
      </c>
      <c r="E97" s="98">
        <v>0.9892644135188867</v>
      </c>
      <c r="F97" s="98">
        <v>0.042306486994672515</v>
      </c>
      <c r="G97" s="103">
        <v>0.004771371769383697</v>
      </c>
      <c r="H97" s="147"/>
    </row>
    <row r="98" spans="2:8" ht="15" customHeight="1">
      <c r="B98" s="27">
        <v>671</v>
      </c>
      <c r="C98" s="30" t="s">
        <v>107</v>
      </c>
      <c r="D98" s="114">
        <v>0.30536516190026</v>
      </c>
      <c r="E98" s="98">
        <v>0.9755160825732118</v>
      </c>
      <c r="F98" s="98" t="s">
        <v>160</v>
      </c>
      <c r="G98" s="103" t="s">
        <v>160</v>
      </c>
      <c r="H98" s="147"/>
    </row>
    <row r="99" spans="2:8" ht="15" customHeight="1">
      <c r="B99" s="27">
        <v>672</v>
      </c>
      <c r="C99" s="30" t="s">
        <v>108</v>
      </c>
      <c r="D99" s="114">
        <v>0.30569105691056914</v>
      </c>
      <c r="E99" s="98">
        <v>0.9580564784053156</v>
      </c>
      <c r="F99" s="98">
        <v>0.005691056910569105</v>
      </c>
      <c r="G99" s="103">
        <v>0.006644518272425249</v>
      </c>
      <c r="H99" s="147"/>
    </row>
    <row r="100" spans="2:8" ht="15" customHeight="1">
      <c r="B100" s="27">
        <v>673</v>
      </c>
      <c r="C100" s="30" t="s">
        <v>109</v>
      </c>
      <c r="D100" s="114">
        <v>0.3530622748327329</v>
      </c>
      <c r="E100" s="98">
        <v>0.9544088176352706</v>
      </c>
      <c r="F100" s="98">
        <v>0.0015440041173443127</v>
      </c>
      <c r="G100" s="103">
        <v>0.0010020040080160322</v>
      </c>
      <c r="H100" s="147"/>
    </row>
    <row r="101" spans="2:8" ht="15" customHeight="1">
      <c r="B101" s="27">
        <v>674</v>
      </c>
      <c r="C101" s="30" t="s">
        <v>110</v>
      </c>
      <c r="D101" s="114">
        <v>0.3146015660985721</v>
      </c>
      <c r="E101" s="98">
        <v>0.9361997226074896</v>
      </c>
      <c r="F101" s="98">
        <v>0.0009212344541685859</v>
      </c>
      <c r="G101" s="103">
        <v>0.005547850208044383</v>
      </c>
      <c r="H101" s="147"/>
    </row>
    <row r="102" spans="2:8" ht="15" customHeight="1">
      <c r="B102" s="27">
        <v>675</v>
      </c>
      <c r="C102" s="30" t="s">
        <v>111</v>
      </c>
      <c r="D102" s="114">
        <v>0.3271471730686232</v>
      </c>
      <c r="E102" s="98">
        <v>0.9540441176470589</v>
      </c>
      <c r="F102" s="98">
        <v>0.006905481225722918</v>
      </c>
      <c r="G102" s="103">
        <v>0.002297794117647059</v>
      </c>
      <c r="H102" s="147"/>
    </row>
    <row r="103" spans="2:8" ht="15" customHeight="1">
      <c r="B103" s="27">
        <v>676</v>
      </c>
      <c r="C103" s="30" t="s">
        <v>112</v>
      </c>
      <c r="D103" s="114">
        <v>0.2975757575757576</v>
      </c>
      <c r="E103" s="98">
        <v>0.9625850340136054</v>
      </c>
      <c r="F103" s="98">
        <v>0.012424242424242424</v>
      </c>
      <c r="G103" s="103">
        <v>0.0009276437847866418</v>
      </c>
      <c r="H103" s="147"/>
    </row>
    <row r="104" spans="2:8" ht="15" customHeight="1">
      <c r="B104" s="27">
        <v>677</v>
      </c>
      <c r="C104" s="30" t="s">
        <v>113</v>
      </c>
      <c r="D104" s="114">
        <v>0.36105407255304584</v>
      </c>
      <c r="E104" s="98">
        <v>0.9660194174757281</v>
      </c>
      <c r="F104" s="98" t="s">
        <v>160</v>
      </c>
      <c r="G104" s="103" t="s">
        <v>160</v>
      </c>
      <c r="H104" s="147"/>
    </row>
    <row r="105" spans="2:8" ht="15" customHeight="1">
      <c r="B105" s="27">
        <v>678</v>
      </c>
      <c r="C105" s="30" t="s">
        <v>114</v>
      </c>
      <c r="D105" s="114">
        <v>0.31304935767410413</v>
      </c>
      <c r="E105" s="98">
        <v>0.9457472873643682</v>
      </c>
      <c r="F105" s="98">
        <v>0.01859364435429344</v>
      </c>
      <c r="G105" s="103">
        <v>0.009800490024501224</v>
      </c>
      <c r="H105" s="147"/>
    </row>
    <row r="106" spans="2:8" ht="15" customHeight="1">
      <c r="B106" s="27">
        <v>679</v>
      </c>
      <c r="C106" s="30" t="s">
        <v>115</v>
      </c>
      <c r="D106" s="114">
        <v>0.3848295059151009</v>
      </c>
      <c r="E106" s="98">
        <v>0.9406470445147166</v>
      </c>
      <c r="F106" s="98">
        <v>0.01646949663651125</v>
      </c>
      <c r="G106" s="103">
        <v>0.004135246898564826</v>
      </c>
      <c r="H106" s="147"/>
    </row>
    <row r="107" spans="2:8" ht="7.5" customHeight="1">
      <c r="B107" s="26"/>
      <c r="C107" s="31"/>
      <c r="D107" s="115"/>
      <c r="E107" s="99"/>
      <c r="F107" s="99"/>
      <c r="G107" s="104"/>
      <c r="H107" s="104"/>
    </row>
    <row r="108" spans="2:7" ht="15" customHeight="1">
      <c r="B108" s="37">
        <v>7</v>
      </c>
      <c r="C108" s="28" t="s">
        <v>17</v>
      </c>
      <c r="D108" s="88">
        <v>0.19341728563134397</v>
      </c>
      <c r="E108" s="96">
        <v>0.9157360829906698</v>
      </c>
      <c r="F108" s="96">
        <v>0.01535566277603155</v>
      </c>
      <c r="G108" s="101">
        <v>0.006011396606065667</v>
      </c>
    </row>
    <row r="109" spans="2:8" ht="7.5" customHeight="1">
      <c r="B109" s="27"/>
      <c r="C109" s="30"/>
      <c r="D109" s="114"/>
      <c r="E109" s="98"/>
      <c r="F109" s="98"/>
      <c r="G109" s="103"/>
      <c r="H109" s="147"/>
    </row>
    <row r="110" spans="2:8" ht="15" customHeight="1">
      <c r="B110" s="27">
        <v>761</v>
      </c>
      <c r="C110" s="30" t="s">
        <v>116</v>
      </c>
      <c r="D110" s="114">
        <v>0.20956805625313912</v>
      </c>
      <c r="E110" s="98">
        <v>0.8936654804270462</v>
      </c>
      <c r="F110" s="98">
        <v>0.03917629331993973</v>
      </c>
      <c r="G110" s="103">
        <v>0.012669039145907472</v>
      </c>
      <c r="H110" s="147"/>
    </row>
    <row r="111" spans="2:8" ht="15" customHeight="1">
      <c r="B111" s="27">
        <v>762</v>
      </c>
      <c r="C111" s="30" t="s">
        <v>117</v>
      </c>
      <c r="D111" s="114">
        <v>0.1496953872932985</v>
      </c>
      <c r="E111" s="98">
        <v>0.940603700097371</v>
      </c>
      <c r="F111" s="98">
        <v>0.016536118363794605</v>
      </c>
      <c r="G111" s="103">
        <v>0.0019474196689386564</v>
      </c>
      <c r="H111" s="147"/>
    </row>
    <row r="112" spans="2:8" ht="15" customHeight="1">
      <c r="B112" s="27">
        <v>763</v>
      </c>
      <c r="C112" s="30" t="s">
        <v>118</v>
      </c>
      <c r="D112" s="114">
        <v>0.19788771539744304</v>
      </c>
      <c r="E112" s="98">
        <v>0.9322784810126582</v>
      </c>
      <c r="F112" s="98">
        <v>0.02501389660922735</v>
      </c>
      <c r="G112" s="103">
        <v>0.012658227848101267</v>
      </c>
      <c r="H112" s="147"/>
    </row>
    <row r="113" spans="2:8" ht="15" customHeight="1">
      <c r="B113" s="27">
        <v>764</v>
      </c>
      <c r="C113" s="30" t="s">
        <v>119</v>
      </c>
      <c r="D113" s="114">
        <v>0.15020746887966804</v>
      </c>
      <c r="E113" s="98">
        <v>0.9319419237749547</v>
      </c>
      <c r="F113" s="98">
        <v>0.0033195020746887966</v>
      </c>
      <c r="G113" s="103">
        <v>0.0009074410163339383</v>
      </c>
      <c r="H113" s="147"/>
    </row>
    <row r="114" spans="2:8" ht="15" customHeight="1">
      <c r="B114" s="27">
        <v>771</v>
      </c>
      <c r="C114" s="30" t="s">
        <v>120</v>
      </c>
      <c r="D114" s="114">
        <v>0.17613941018766754</v>
      </c>
      <c r="E114" s="98">
        <v>0.8952922077922078</v>
      </c>
      <c r="F114" s="98">
        <v>0.012332439678284181</v>
      </c>
      <c r="G114" s="103">
        <v>0.001893939393939394</v>
      </c>
      <c r="H114" s="147"/>
    </row>
    <row r="115" spans="2:8" ht="15" customHeight="1">
      <c r="B115" s="27">
        <v>772</v>
      </c>
      <c r="C115" s="30" t="s">
        <v>121</v>
      </c>
      <c r="D115" s="114">
        <v>0.20005949724825228</v>
      </c>
      <c r="E115" s="98">
        <v>0.9060756821950853</v>
      </c>
      <c r="F115" s="98">
        <v>0.01606425702811245</v>
      </c>
      <c r="G115" s="103">
        <v>0.006181215136439017</v>
      </c>
      <c r="H115" s="147"/>
    </row>
    <row r="116" spans="2:8" ht="15" customHeight="1">
      <c r="B116" s="27">
        <v>773</v>
      </c>
      <c r="C116" s="30" t="s">
        <v>122</v>
      </c>
      <c r="D116" s="114">
        <v>0.1850941850941851</v>
      </c>
      <c r="E116" s="98">
        <v>0.9075121163166397</v>
      </c>
      <c r="F116" s="98">
        <v>0.007371007371007371</v>
      </c>
      <c r="G116" s="103">
        <v>0.008077544426494346</v>
      </c>
      <c r="H116" s="147"/>
    </row>
    <row r="117" spans="2:8" ht="15" customHeight="1">
      <c r="B117" s="27">
        <v>774</v>
      </c>
      <c r="C117" s="30" t="s">
        <v>123</v>
      </c>
      <c r="D117" s="114">
        <v>0.18795180722891566</v>
      </c>
      <c r="E117" s="98">
        <v>0.91733497840839</v>
      </c>
      <c r="F117" s="98">
        <v>0.010843373493975903</v>
      </c>
      <c r="G117" s="103">
        <v>0.004935225169648365</v>
      </c>
      <c r="H117" s="147"/>
    </row>
    <row r="118" spans="2:8" ht="15" customHeight="1">
      <c r="B118" s="27">
        <v>775</v>
      </c>
      <c r="C118" s="30" t="s">
        <v>124</v>
      </c>
      <c r="D118" s="114">
        <v>0.20970231532524808</v>
      </c>
      <c r="E118" s="98">
        <v>0.9414054054054054</v>
      </c>
      <c r="F118" s="98">
        <v>0.009040793825799339</v>
      </c>
      <c r="G118" s="103">
        <v>0.007567567567567568</v>
      </c>
      <c r="H118" s="147"/>
    </row>
    <row r="119" spans="2:8" ht="15" customHeight="1">
      <c r="B119" s="27">
        <v>776</v>
      </c>
      <c r="C119" s="30" t="s">
        <v>125</v>
      </c>
      <c r="D119" s="114">
        <v>0.22287104622871046</v>
      </c>
      <c r="E119" s="98">
        <v>0.9226160758861707</v>
      </c>
      <c r="F119" s="98">
        <v>0.02238442822384428</v>
      </c>
      <c r="G119" s="103">
        <v>0.0029955067398901645</v>
      </c>
      <c r="H119" s="147"/>
    </row>
    <row r="120" spans="2:8" ht="15" customHeight="1">
      <c r="B120" s="27">
        <v>777</v>
      </c>
      <c r="C120" s="30" t="s">
        <v>126</v>
      </c>
      <c r="D120" s="114">
        <v>0.17418844022169439</v>
      </c>
      <c r="E120" s="98">
        <v>0.9036646307606886</v>
      </c>
      <c r="F120" s="98">
        <v>0.003958828186856691</v>
      </c>
      <c r="G120" s="103">
        <v>0.00027762354247640197</v>
      </c>
      <c r="H120" s="147"/>
    </row>
    <row r="121" spans="2:8" ht="15" customHeight="1">
      <c r="B121" s="27">
        <v>778</v>
      </c>
      <c r="C121" s="30" t="s">
        <v>127</v>
      </c>
      <c r="D121" s="114">
        <v>0.15305854555001314</v>
      </c>
      <c r="E121" s="98">
        <v>0.9139755766621438</v>
      </c>
      <c r="F121" s="98">
        <v>0.012864268836965082</v>
      </c>
      <c r="G121" s="103">
        <v>0.008683853459972864</v>
      </c>
      <c r="H121" s="147"/>
    </row>
    <row r="122" spans="2:8" ht="15" customHeight="1">
      <c r="B122" s="27">
        <v>779</v>
      </c>
      <c r="C122" s="30" t="s">
        <v>128</v>
      </c>
      <c r="D122" s="114">
        <v>0.24578932343705395</v>
      </c>
      <c r="E122" s="98">
        <v>0.9481610194034173</v>
      </c>
      <c r="F122" s="98">
        <v>0.003711104767342278</v>
      </c>
      <c r="G122" s="103">
        <v>0.003764842166232262</v>
      </c>
      <c r="H122" s="147"/>
    </row>
    <row r="123" spans="2:8" ht="15" customHeight="1">
      <c r="B123" s="27">
        <v>780</v>
      </c>
      <c r="C123" s="30" t="s">
        <v>129</v>
      </c>
      <c r="D123" s="114">
        <v>0.17626082526744777</v>
      </c>
      <c r="E123" s="98">
        <v>0.9279255319148936</v>
      </c>
      <c r="F123" s="98">
        <v>0.0038206826286296485</v>
      </c>
      <c r="G123" s="103">
        <v>0.0013297872340425532</v>
      </c>
      <c r="H123" s="147"/>
    </row>
    <row r="124" spans="2:8" ht="7.5" customHeight="1">
      <c r="B124" s="49"/>
      <c r="C124" s="31"/>
      <c r="D124" s="115"/>
      <c r="E124" s="99"/>
      <c r="F124" s="99"/>
      <c r="G124" s="104"/>
      <c r="H124" s="104"/>
    </row>
    <row r="125" spans="2:7" ht="15" customHeight="1">
      <c r="B125" s="415" t="s">
        <v>130</v>
      </c>
      <c r="C125" s="415"/>
      <c r="D125" s="88">
        <v>0.25235301010944033</v>
      </c>
      <c r="E125" s="96">
        <v>0.9254017807607069</v>
      </c>
      <c r="F125" s="96">
        <v>0.020441819985080215</v>
      </c>
      <c r="G125" s="101">
        <v>0.0056859587408120485</v>
      </c>
    </row>
    <row r="126" spans="2:7" ht="7.5" customHeight="1">
      <c r="B126" s="412"/>
      <c r="C126" s="412"/>
      <c r="D126" s="121"/>
      <c r="E126" s="122"/>
      <c r="F126" s="122"/>
      <c r="G126" s="123"/>
    </row>
    <row r="127" ht="7.5" customHeight="1"/>
    <row r="128" spans="2:8" ht="15" customHeight="1">
      <c r="B128" s="406" t="s">
        <v>162</v>
      </c>
      <c r="C128" s="406"/>
      <c r="D128" s="406"/>
      <c r="E128" s="406"/>
      <c r="F128" s="406"/>
      <c r="G128" s="406"/>
      <c r="H128" s="166"/>
    </row>
    <row r="129" spans="2:8" ht="7.5" customHeight="1">
      <c r="B129" s="161"/>
      <c r="C129" s="162"/>
      <c r="D129" s="162"/>
      <c r="E129" s="162"/>
      <c r="F129" s="162"/>
      <c r="G129" s="162"/>
      <c r="H129" s="162"/>
    </row>
    <row r="130" spans="2:8" ht="15" customHeight="1">
      <c r="B130" s="411" t="s">
        <v>151</v>
      </c>
      <c r="C130" s="411"/>
      <c r="D130" s="411"/>
      <c r="E130" s="411"/>
      <c r="F130" s="411"/>
      <c r="G130" s="411"/>
      <c r="H130" s="165"/>
    </row>
    <row r="131" spans="2:8" ht="7.5" customHeight="1">
      <c r="B131" s="163"/>
      <c r="C131" s="163"/>
      <c r="D131" s="163"/>
      <c r="E131" s="163"/>
      <c r="F131" s="163"/>
      <c r="G131" s="163"/>
      <c r="H131" s="165"/>
    </row>
    <row r="132" ht="15" customHeight="1">
      <c r="H132" s="165"/>
    </row>
    <row r="134" spans="4:7" ht="13.5">
      <c r="D134" s="230"/>
      <c r="E134" s="230"/>
      <c r="F134" s="230"/>
      <c r="G134" s="230"/>
    </row>
    <row r="135" spans="4:7" ht="13.5">
      <c r="D135" s="230"/>
      <c r="E135" s="230"/>
      <c r="F135" s="230"/>
      <c r="G135" s="230"/>
    </row>
  </sheetData>
  <sheetProtection/>
  <mergeCells count="9">
    <mergeCell ref="B2:C2"/>
    <mergeCell ref="B130:G130"/>
    <mergeCell ref="B126:C126"/>
    <mergeCell ref="B5:C6"/>
    <mergeCell ref="B4:G4"/>
    <mergeCell ref="B128:G128"/>
    <mergeCell ref="D5:E5"/>
    <mergeCell ref="F5:G5"/>
    <mergeCell ref="B125:C125"/>
  </mergeCells>
  <hyperlinks>
    <hyperlink ref="B2" location="Inhalt!A1" display="zurück zur Eingangsseite"/>
  </hyperlink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&amp;L&amp;8Qualitätsagentur&amp;R&amp;8Bildungsbericht Bayern 2018
Internettabellen</oddHeader>
    <oddFooter>&amp;C&amp;P</oddFooter>
  </headerFooter>
  <rowBreaks count="1" manualBreakCount="1">
    <brk id="130" min="1" max="6" man="1"/>
  </rowBreaks>
</worksheet>
</file>

<file path=xl/worksheets/sheet5.xml><?xml version="1.0" encoding="utf-8"?>
<worksheet xmlns="http://schemas.openxmlformats.org/spreadsheetml/2006/main" xmlns:r="http://schemas.openxmlformats.org/officeDocument/2006/relationships">
  <sheetPr>
    <tabColor rgb="FFAD1448"/>
  </sheetPr>
  <dimension ref="A1:O90"/>
  <sheetViews>
    <sheetView showGridLines="0" zoomScalePageLayoutView="0" workbookViewId="0" topLeftCell="A1">
      <selection activeCell="G33" sqref="G33"/>
    </sheetView>
  </sheetViews>
  <sheetFormatPr defaultColWidth="11.421875" defaultRowHeight="12.75"/>
  <cols>
    <col min="1" max="1" width="3.7109375" style="61" customWidth="1"/>
    <col min="2" max="2" width="13.7109375" style="61" customWidth="1"/>
    <col min="3" max="9" width="15.7109375" style="61" customWidth="1"/>
    <col min="10" max="10" width="13.8515625" style="61" customWidth="1"/>
    <col min="11" max="16384" width="11.421875" style="61" customWidth="1"/>
  </cols>
  <sheetData>
    <row r="1" ht="13.5">
      <c r="A1" s="60"/>
    </row>
    <row r="2" spans="1:3" ht="13.5">
      <c r="A2" s="60"/>
      <c r="B2" s="400" t="s">
        <v>2</v>
      </c>
      <c r="C2" s="400"/>
    </row>
    <row r="3" spans="1:8" ht="13.5">
      <c r="A3" s="60"/>
      <c r="B3" s="62"/>
      <c r="C3" s="62"/>
      <c r="D3" s="62"/>
      <c r="E3" s="62"/>
      <c r="F3" s="62"/>
      <c r="G3" s="62"/>
      <c r="H3" s="62"/>
    </row>
    <row r="4" spans="2:10" ht="49.5" customHeight="1">
      <c r="B4" s="422" t="s">
        <v>152</v>
      </c>
      <c r="C4" s="422"/>
      <c r="D4" s="422"/>
      <c r="E4" s="422"/>
      <c r="F4" s="422"/>
      <c r="G4" s="422"/>
      <c r="H4" s="422"/>
      <c r="I4" s="422"/>
      <c r="J4" s="65"/>
    </row>
    <row r="5" spans="2:9" ht="25.5" customHeight="1">
      <c r="B5" s="416" t="s">
        <v>31</v>
      </c>
      <c r="C5" s="418" t="s">
        <v>136</v>
      </c>
      <c r="D5" s="420" t="s">
        <v>137</v>
      </c>
      <c r="E5" s="421"/>
      <c r="F5" s="421"/>
      <c r="G5" s="421"/>
      <c r="H5" s="421"/>
      <c r="I5" s="421"/>
    </row>
    <row r="6" spans="2:9" ht="30" customHeight="1">
      <c r="B6" s="417"/>
      <c r="C6" s="419"/>
      <c r="D6" s="155" t="s">
        <v>141</v>
      </c>
      <c r="E6" s="131" t="s">
        <v>142</v>
      </c>
      <c r="F6" s="155" t="s">
        <v>139</v>
      </c>
      <c r="G6" s="132" t="s">
        <v>140</v>
      </c>
      <c r="H6" s="155" t="s">
        <v>11</v>
      </c>
      <c r="I6" s="131" t="s">
        <v>138</v>
      </c>
    </row>
    <row r="7" spans="2:9" ht="7.5" customHeight="1">
      <c r="B7" s="124"/>
      <c r="C7" s="127"/>
      <c r="D7" s="127"/>
      <c r="E7" s="127"/>
      <c r="F7" s="127"/>
      <c r="G7" s="127"/>
      <c r="H7" s="127"/>
      <c r="I7" s="127"/>
    </row>
    <row r="8" spans="2:11" ht="15" customHeight="1">
      <c r="B8" s="124" t="s">
        <v>23</v>
      </c>
      <c r="C8" s="128">
        <v>44614</v>
      </c>
      <c r="D8" s="112">
        <v>0.2759671851885058</v>
      </c>
      <c r="E8" s="112">
        <v>0.034720043035818354</v>
      </c>
      <c r="F8" s="112">
        <v>0.30837853588559644</v>
      </c>
      <c r="G8" s="112">
        <v>0.019859237010803783</v>
      </c>
      <c r="H8" s="112">
        <v>0.34892634599004796</v>
      </c>
      <c r="I8" s="112">
        <v>0.012148652889227597</v>
      </c>
      <c r="K8" s="63"/>
    </row>
    <row r="9" spans="2:11" ht="15" customHeight="1">
      <c r="B9" s="124" t="s">
        <v>22</v>
      </c>
      <c r="C9" s="128">
        <v>12448</v>
      </c>
      <c r="D9" s="112">
        <v>0.3306555269922879</v>
      </c>
      <c r="E9" s="112">
        <v>0.04394280205655527</v>
      </c>
      <c r="F9" s="112">
        <v>0.3430269922879177</v>
      </c>
      <c r="G9" s="112">
        <v>0.02369858611825193</v>
      </c>
      <c r="H9" s="112">
        <v>0.25867609254498714</v>
      </c>
      <c r="I9" s="112">
        <v>0</v>
      </c>
      <c r="K9" s="63"/>
    </row>
    <row r="10" spans="2:9" ht="15" customHeight="1">
      <c r="B10" s="124" t="s">
        <v>21</v>
      </c>
      <c r="C10" s="128">
        <v>10441</v>
      </c>
      <c r="D10" s="112">
        <v>0.31807298151518054</v>
      </c>
      <c r="E10" s="112">
        <v>0.03735274399003927</v>
      </c>
      <c r="F10" s="112">
        <v>0.3274590556460109</v>
      </c>
      <c r="G10" s="112">
        <v>0.03380902212431759</v>
      </c>
      <c r="H10" s="112">
        <v>0.2833061967244517</v>
      </c>
      <c r="I10" s="112">
        <v>0</v>
      </c>
    </row>
    <row r="11" spans="2:9" ht="15" customHeight="1">
      <c r="B11" s="124" t="s">
        <v>20</v>
      </c>
      <c r="C11" s="128">
        <v>10094</v>
      </c>
      <c r="D11" s="112">
        <v>0.29274816722805624</v>
      </c>
      <c r="E11" s="112">
        <v>0.0387358827025956</v>
      </c>
      <c r="F11" s="112">
        <v>0.31058054289677034</v>
      </c>
      <c r="G11" s="112">
        <v>0.02793738854765207</v>
      </c>
      <c r="H11" s="112">
        <v>0.30968892411333465</v>
      </c>
      <c r="I11" s="112">
        <v>0.020309094511591044</v>
      </c>
    </row>
    <row r="12" spans="2:9" ht="15" customHeight="1">
      <c r="B12" s="124" t="s">
        <v>19</v>
      </c>
      <c r="C12" s="128">
        <v>17422</v>
      </c>
      <c r="D12" s="112">
        <v>0.2965216393066238</v>
      </c>
      <c r="E12" s="112">
        <v>0.053438181609459304</v>
      </c>
      <c r="F12" s="112">
        <v>0.28050740443117894</v>
      </c>
      <c r="G12" s="112">
        <v>0.034381816094593044</v>
      </c>
      <c r="H12" s="112">
        <v>0.3255653771094019</v>
      </c>
      <c r="I12" s="112">
        <v>0.00958558144874297</v>
      </c>
    </row>
    <row r="13" spans="2:9" ht="15" customHeight="1">
      <c r="B13" s="124" t="s">
        <v>18</v>
      </c>
      <c r="C13" s="128">
        <v>12811</v>
      </c>
      <c r="D13" s="112">
        <v>0.2966200921083444</v>
      </c>
      <c r="E13" s="112">
        <v>0.03738974318944657</v>
      </c>
      <c r="F13" s="112">
        <v>0.3341659511357427</v>
      </c>
      <c r="G13" s="112">
        <v>0.021700101475294668</v>
      </c>
      <c r="H13" s="112">
        <v>0.30598704238545</v>
      </c>
      <c r="I13" s="112">
        <v>0.004137069705721645</v>
      </c>
    </row>
    <row r="14" spans="2:9" ht="15" customHeight="1">
      <c r="B14" s="124" t="s">
        <v>17</v>
      </c>
      <c r="C14" s="128">
        <v>18796</v>
      </c>
      <c r="D14" s="112">
        <v>0.32725047882528197</v>
      </c>
      <c r="E14" s="112">
        <v>0.0355926792934667</v>
      </c>
      <c r="F14" s="112">
        <v>0.3408171951479038</v>
      </c>
      <c r="G14" s="112">
        <v>0.022345179825494787</v>
      </c>
      <c r="H14" s="112">
        <v>0.2703766758884869</v>
      </c>
      <c r="I14" s="112">
        <v>0.0036177910193658227</v>
      </c>
    </row>
    <row r="15" spans="2:9" ht="7.5" customHeight="1">
      <c r="B15" s="125"/>
      <c r="C15" s="129"/>
      <c r="D15" s="133"/>
      <c r="E15" s="133"/>
      <c r="F15" s="133"/>
      <c r="G15" s="133"/>
      <c r="H15" s="133"/>
      <c r="I15" s="133"/>
    </row>
    <row r="16" spans="2:9" ht="15" customHeight="1">
      <c r="B16" s="82" t="s">
        <v>5</v>
      </c>
      <c r="C16" s="87">
        <v>126626</v>
      </c>
      <c r="D16" s="88">
        <v>0.29868273498333675</v>
      </c>
      <c r="E16" s="88">
        <v>0.039138881430353954</v>
      </c>
      <c r="F16" s="88">
        <v>0.31712286576216575</v>
      </c>
      <c r="G16" s="88">
        <v>0.024584208614344606</v>
      </c>
      <c r="H16" s="88">
        <v>0.3122976323977698</v>
      </c>
      <c r="I16" s="88">
        <v>0.008173676812029126</v>
      </c>
    </row>
    <row r="17" spans="2:9" ht="7.5" customHeight="1">
      <c r="B17" s="126"/>
      <c r="C17" s="130"/>
      <c r="D17" s="130"/>
      <c r="E17" s="130"/>
      <c r="F17" s="130"/>
      <c r="G17" s="130"/>
      <c r="H17" s="130"/>
      <c r="I17" s="130"/>
    </row>
    <row r="18" ht="7.5" customHeight="1"/>
    <row r="19" spans="2:9" ht="15" customHeight="1">
      <c r="B19" s="406" t="s">
        <v>153</v>
      </c>
      <c r="C19" s="406"/>
      <c r="D19" s="406"/>
      <c r="E19" s="406"/>
      <c r="F19" s="406"/>
      <c r="G19" s="406"/>
      <c r="H19" s="406"/>
      <c r="I19" s="406"/>
    </row>
    <row r="20" spans="2:6" ht="13.5">
      <c r="B20" s="411" t="s">
        <v>252</v>
      </c>
      <c r="C20" s="411"/>
      <c r="D20" s="411"/>
      <c r="E20" s="411"/>
      <c r="F20" s="411"/>
    </row>
    <row r="23" ht="13.5">
      <c r="C23" s="64"/>
    </row>
    <row r="24" spans="7:15" ht="14.25">
      <c r="G24" s="169"/>
      <c r="H24" s="169"/>
      <c r="I24" s="169"/>
      <c r="J24" s="169"/>
      <c r="K24" s="169"/>
      <c r="L24" s="169"/>
      <c r="M24" s="169"/>
      <c r="N24" s="169"/>
      <c r="O24" s="170"/>
    </row>
    <row r="25" spans="7:15" ht="13.5">
      <c r="G25" s="170"/>
      <c r="H25" s="170"/>
      <c r="I25" s="171"/>
      <c r="J25" s="171"/>
      <c r="K25" s="171"/>
      <c r="L25" s="171"/>
      <c r="M25" s="171"/>
      <c r="N25" s="171"/>
      <c r="O25" s="170"/>
    </row>
    <row r="26" spans="7:15" ht="13.5">
      <c r="G26" s="170"/>
      <c r="H26" s="170"/>
      <c r="I26" s="171"/>
      <c r="J26" s="171"/>
      <c r="K26" s="171"/>
      <c r="L26" s="171"/>
      <c r="M26" s="171"/>
      <c r="N26" s="171"/>
      <c r="O26" s="170"/>
    </row>
    <row r="27" spans="7:15" ht="13.5">
      <c r="G27" s="170"/>
      <c r="H27" s="170"/>
      <c r="I27" s="171"/>
      <c r="J27" s="171"/>
      <c r="K27" s="171"/>
      <c r="L27" s="171"/>
      <c r="M27" s="171"/>
      <c r="N27" s="171"/>
      <c r="O27" s="170"/>
    </row>
    <row r="28" spans="7:15" ht="13.5">
      <c r="G28" s="170"/>
      <c r="H28" s="170"/>
      <c r="I28" s="171"/>
      <c r="J28" s="171"/>
      <c r="K28" s="171"/>
      <c r="L28" s="171"/>
      <c r="M28" s="171"/>
      <c r="N28" s="171"/>
      <c r="O28" s="170"/>
    </row>
    <row r="29" spans="7:15" ht="13.5">
      <c r="G29" s="170"/>
      <c r="H29" s="170"/>
      <c r="I29" s="171"/>
      <c r="J29" s="171"/>
      <c r="K29" s="171"/>
      <c r="L29" s="171"/>
      <c r="M29" s="171"/>
      <c r="N29" s="171"/>
      <c r="O29" s="170"/>
    </row>
    <row r="30" spans="7:15" ht="13.5">
      <c r="G30" s="170"/>
      <c r="H30" s="170"/>
      <c r="I30" s="171"/>
      <c r="J30" s="171"/>
      <c r="K30" s="171"/>
      <c r="L30" s="171"/>
      <c r="M30" s="171"/>
      <c r="N30" s="171"/>
      <c r="O30" s="170"/>
    </row>
    <row r="31" spans="7:15" ht="13.5">
      <c r="G31" s="170"/>
      <c r="H31" s="170"/>
      <c r="I31" s="171"/>
      <c r="J31" s="171"/>
      <c r="K31" s="171"/>
      <c r="L31" s="171"/>
      <c r="M31" s="171"/>
      <c r="N31" s="171"/>
      <c r="O31" s="170"/>
    </row>
    <row r="32" ht="13.5">
      <c r="O32" s="170"/>
    </row>
    <row r="33" spans="7:14" ht="14.25">
      <c r="G33" s="169"/>
      <c r="H33" s="169"/>
      <c r="I33" s="172"/>
      <c r="J33" s="172"/>
      <c r="K33" s="172"/>
      <c r="L33" s="172"/>
      <c r="M33" s="172"/>
      <c r="N33" s="172"/>
    </row>
    <row r="34" spans="8:11" ht="13.5">
      <c r="H34" s="50"/>
      <c r="K34" s="50"/>
    </row>
    <row r="35" spans="8:11" ht="13.5">
      <c r="H35" s="51"/>
      <c r="K35" s="50"/>
    </row>
    <row r="36" ht="13.5">
      <c r="H36" s="52"/>
    </row>
    <row r="37" ht="13.5">
      <c r="H37" s="53"/>
    </row>
    <row r="38" ht="13.5">
      <c r="H38" s="54"/>
    </row>
    <row r="41" ht="13.5">
      <c r="H41" s="64"/>
    </row>
    <row r="44" ht="13.5">
      <c r="H44" s="55"/>
    </row>
    <row r="47" ht="13.5">
      <c r="H47" s="64"/>
    </row>
    <row r="55" spans="10:11" ht="13.5">
      <c r="J55" s="56"/>
      <c r="K55" s="57"/>
    </row>
    <row r="56" spans="10:11" ht="13.5">
      <c r="J56" s="56"/>
      <c r="K56" s="56"/>
    </row>
    <row r="57" spans="10:11" ht="13.5">
      <c r="J57" s="56"/>
      <c r="K57" s="56"/>
    </row>
    <row r="58" spans="10:11" ht="13.5">
      <c r="J58" s="56"/>
      <c r="K58" s="57"/>
    </row>
    <row r="59" spans="10:11" ht="13.5">
      <c r="J59" s="56"/>
      <c r="K59" s="57"/>
    </row>
    <row r="60" spans="10:11" ht="13.5">
      <c r="J60" s="56"/>
      <c r="K60" s="57"/>
    </row>
    <row r="85" ht="13.5">
      <c r="L85" s="57"/>
    </row>
    <row r="86" ht="13.5">
      <c r="L86" s="57"/>
    </row>
    <row r="87" ht="13.5">
      <c r="L87" s="57"/>
    </row>
    <row r="88" ht="13.5">
      <c r="L88" s="58"/>
    </row>
    <row r="89" ht="13.5">
      <c r="L89" s="59"/>
    </row>
    <row r="90" ht="13.5">
      <c r="L90" s="59"/>
    </row>
  </sheetData>
  <sheetProtection/>
  <mergeCells count="7">
    <mergeCell ref="B2:C2"/>
    <mergeCell ref="B20:F20"/>
    <mergeCell ref="B5:B6"/>
    <mergeCell ref="B19:I19"/>
    <mergeCell ref="C5:C6"/>
    <mergeCell ref="D5:I5"/>
    <mergeCell ref="B4:I4"/>
  </mergeCells>
  <hyperlinks>
    <hyperlink ref="B2" location="Inhalt!A1" display="zurück zur Eingangsseite"/>
  </hyperlink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&amp;L&amp;8Qualitätsagentur&amp;R&amp;8Bildungsbericht Bayern 2018
Internettabellen</oddHeader>
    <oddFooter>&amp;C&amp;P</oddFooter>
  </headerFooter>
  <rowBreaks count="1" manualBreakCount="1">
    <brk id="19" min="1" max="8" man="1"/>
  </rowBreaks>
</worksheet>
</file>

<file path=xl/worksheets/sheet6.xml><?xml version="1.0" encoding="utf-8"?>
<worksheet xmlns="http://schemas.openxmlformats.org/spreadsheetml/2006/main" xmlns:r="http://schemas.openxmlformats.org/officeDocument/2006/relationships">
  <sheetPr>
    <tabColor rgb="FFAD1448"/>
  </sheetPr>
  <dimension ref="A1:N93"/>
  <sheetViews>
    <sheetView showGridLines="0" zoomScalePageLayoutView="0" workbookViewId="0" topLeftCell="A1">
      <selection activeCell="B22" sqref="B22:H22"/>
    </sheetView>
  </sheetViews>
  <sheetFormatPr defaultColWidth="11.421875" defaultRowHeight="12.75"/>
  <cols>
    <col min="1" max="1" width="3.7109375" style="238" customWidth="1"/>
    <col min="2" max="2" width="32.421875" style="61" customWidth="1"/>
    <col min="3" max="8" width="18.7109375" style="61" customWidth="1"/>
    <col min="9" max="9" width="13.8515625" style="61" customWidth="1"/>
    <col min="10" max="16384" width="11.421875" style="61" customWidth="1"/>
  </cols>
  <sheetData>
    <row r="1" ht="13.5">
      <c r="A1" s="237"/>
    </row>
    <row r="2" spans="1:3" ht="13.5">
      <c r="A2" s="237"/>
      <c r="B2" s="400" t="s">
        <v>2</v>
      </c>
      <c r="C2" s="400"/>
    </row>
    <row r="3" spans="1:8" ht="13.5">
      <c r="A3" s="237"/>
      <c r="B3" s="62"/>
      <c r="C3" s="62"/>
      <c r="D3" s="62"/>
      <c r="E3" s="62"/>
      <c r="F3" s="62"/>
      <c r="G3" s="62"/>
      <c r="H3" s="62"/>
    </row>
    <row r="4" spans="2:10" ht="90" customHeight="1">
      <c r="B4" s="423" t="s">
        <v>236</v>
      </c>
      <c r="C4" s="423"/>
      <c r="D4" s="423"/>
      <c r="E4" s="423"/>
      <c r="F4" s="423"/>
      <c r="G4" s="423"/>
      <c r="H4" s="423"/>
      <c r="I4" s="65"/>
      <c r="J4" s="238"/>
    </row>
    <row r="5" spans="2:8" ht="44.25" customHeight="1">
      <c r="B5" s="231"/>
      <c r="C5" s="154" t="s">
        <v>205</v>
      </c>
      <c r="D5" s="155" t="s">
        <v>206</v>
      </c>
      <c r="E5" s="131" t="s">
        <v>207</v>
      </c>
      <c r="F5" s="155" t="s">
        <v>208</v>
      </c>
      <c r="G5" s="132" t="s">
        <v>209</v>
      </c>
      <c r="H5" s="314" t="s">
        <v>210</v>
      </c>
    </row>
    <row r="6" spans="2:8" ht="7.5" customHeight="1">
      <c r="B6" s="233"/>
      <c r="C6" s="232"/>
      <c r="D6" s="232"/>
      <c r="E6" s="232"/>
      <c r="F6" s="232"/>
      <c r="G6" s="232"/>
      <c r="H6" s="232"/>
    </row>
    <row r="7" spans="2:8" s="236" customFormat="1" ht="15" customHeight="1">
      <c r="B7" s="424" t="s">
        <v>211</v>
      </c>
      <c r="C7" s="424"/>
      <c r="D7" s="424"/>
      <c r="E7" s="256"/>
      <c r="F7" s="256"/>
      <c r="G7" s="256"/>
      <c r="H7" s="256"/>
    </row>
    <row r="8" spans="2:8" s="236" customFormat="1" ht="15" customHeight="1">
      <c r="B8" s="258" t="s">
        <v>194</v>
      </c>
      <c r="C8" s="259">
        <v>4778</v>
      </c>
      <c r="D8" s="259">
        <v>2255</v>
      </c>
      <c r="E8" s="259">
        <v>10496</v>
      </c>
      <c r="F8" s="259">
        <v>18233</v>
      </c>
      <c r="G8" s="259">
        <v>65368</v>
      </c>
      <c r="H8" s="259">
        <v>38571</v>
      </c>
    </row>
    <row r="9" spans="2:10" ht="15" customHeight="1">
      <c r="B9" s="254" t="s">
        <v>212</v>
      </c>
      <c r="C9" s="234">
        <v>3250</v>
      </c>
      <c r="D9" s="234">
        <v>1357</v>
      </c>
      <c r="E9" s="234">
        <v>6363</v>
      </c>
      <c r="F9" s="234">
        <v>10764</v>
      </c>
      <c r="G9" s="234">
        <v>32177</v>
      </c>
      <c r="H9" s="234">
        <v>17747</v>
      </c>
      <c r="J9" s="63"/>
    </row>
    <row r="10" spans="2:8" ht="15" customHeight="1">
      <c r="B10" s="255" t="s">
        <v>213</v>
      </c>
      <c r="C10" s="128">
        <v>1528</v>
      </c>
      <c r="D10" s="128">
        <v>898</v>
      </c>
      <c r="E10" s="128">
        <v>4133</v>
      </c>
      <c r="F10" s="128">
        <v>7469</v>
      </c>
      <c r="G10" s="128">
        <v>33191</v>
      </c>
      <c r="H10" s="128">
        <v>20824</v>
      </c>
    </row>
    <row r="11" spans="2:8" ht="15" customHeight="1">
      <c r="B11" s="254" t="s">
        <v>222</v>
      </c>
      <c r="C11" s="234">
        <v>2602</v>
      </c>
      <c r="D11" s="234">
        <v>1980</v>
      </c>
      <c r="E11" s="234">
        <v>8110</v>
      </c>
      <c r="F11" s="234">
        <v>15830</v>
      </c>
      <c r="G11" s="234">
        <v>60744</v>
      </c>
      <c r="H11" s="234">
        <v>37183</v>
      </c>
    </row>
    <row r="12" spans="2:8" ht="15" customHeight="1">
      <c r="B12" s="255" t="s">
        <v>223</v>
      </c>
      <c r="C12" s="291">
        <v>2176</v>
      </c>
      <c r="D12" s="128">
        <v>275</v>
      </c>
      <c r="E12" s="128">
        <v>2386</v>
      </c>
      <c r="F12" s="128">
        <v>2403</v>
      </c>
      <c r="G12" s="128">
        <v>4624</v>
      </c>
      <c r="H12" s="128">
        <v>1388</v>
      </c>
    </row>
    <row r="13" spans="2:8" ht="7.5" customHeight="1">
      <c r="B13" s="233"/>
      <c r="C13" s="232"/>
      <c r="D13" s="232"/>
      <c r="E13" s="232"/>
      <c r="F13" s="232"/>
      <c r="G13" s="232"/>
      <c r="H13" s="232"/>
    </row>
    <row r="14" spans="2:8" ht="15" customHeight="1">
      <c r="B14" s="424" t="s">
        <v>228</v>
      </c>
      <c r="C14" s="424"/>
      <c r="D14" s="424"/>
      <c r="E14" s="424"/>
      <c r="F14" s="257"/>
      <c r="G14" s="257"/>
      <c r="H14" s="257"/>
    </row>
    <row r="15" spans="2:10" ht="15" customHeight="1">
      <c r="B15" s="258" t="s">
        <v>194</v>
      </c>
      <c r="C15" s="260">
        <v>0.03683880543438814</v>
      </c>
      <c r="D15" s="260">
        <v>0.016644769615158775</v>
      </c>
      <c r="E15" s="260">
        <v>0.08091386419312346</v>
      </c>
      <c r="F15" s="260">
        <v>0.14246718586547347</v>
      </c>
      <c r="G15" s="260">
        <v>0.49360810911116004</v>
      </c>
      <c r="H15" s="260">
        <v>0.27613332675745617</v>
      </c>
      <c r="J15" s="230"/>
    </row>
    <row r="16" spans="2:10" ht="15" customHeight="1">
      <c r="B16" s="254" t="s">
        <v>212</v>
      </c>
      <c r="C16" s="235">
        <v>0.04799754338870672</v>
      </c>
      <c r="D16" s="235">
        <v>0.019103782031356323</v>
      </c>
      <c r="E16" s="235">
        <v>0.0940376884640683</v>
      </c>
      <c r="F16" s="235">
        <v>0.1612902320983728</v>
      </c>
      <c r="G16" s="235">
        <v>0.46166876311793387</v>
      </c>
      <c r="H16" s="235">
        <v>0.2406015817020957</v>
      </c>
      <c r="J16" s="230"/>
    </row>
    <row r="17" spans="2:10" ht="15" customHeight="1">
      <c r="B17" s="255" t="s">
        <v>213</v>
      </c>
      <c r="C17" s="112">
        <v>0.0246627099091301</v>
      </c>
      <c r="D17" s="112">
        <v>0.013933692861263529</v>
      </c>
      <c r="E17" s="112">
        <v>0.06658860012679266</v>
      </c>
      <c r="F17" s="112">
        <v>0.12199821257319124</v>
      </c>
      <c r="G17" s="112">
        <v>0.5278828918068968</v>
      </c>
      <c r="H17" s="112">
        <v>0.3159623811858946</v>
      </c>
      <c r="J17" s="230"/>
    </row>
    <row r="18" spans="2:10" ht="15" customHeight="1">
      <c r="B18" s="254" t="s">
        <v>222</v>
      </c>
      <c r="C18" s="235">
        <v>0.02237138578875133</v>
      </c>
      <c r="D18" s="235">
        <v>0.016620611129917508</v>
      </c>
      <c r="E18" s="235">
        <v>0.06969403367161991</v>
      </c>
      <c r="F18" s="235">
        <v>0.136735480067943</v>
      </c>
      <c r="G18" s="235">
        <v>0.5178915840572804</v>
      </c>
      <c r="H18" s="235">
        <v>0.30808563514813764</v>
      </c>
      <c r="J18" s="230"/>
    </row>
    <row r="19" spans="2:10" ht="15" customHeight="1">
      <c r="B19" s="255" t="s">
        <v>223</v>
      </c>
      <c r="C19" s="112">
        <v>0.17003349790742817</v>
      </c>
      <c r="D19" s="112">
        <v>0.017276062806630358</v>
      </c>
      <c r="E19" s="112">
        <v>0.17530229164660913</v>
      </c>
      <c r="F19" s="112">
        <v>0.18121851944229916</v>
      </c>
      <c r="G19" s="112">
        <v>0.2855521406068787</v>
      </c>
      <c r="H19" s="112">
        <v>0.07201733212853041</v>
      </c>
      <c r="J19" s="230"/>
    </row>
    <row r="20" spans="2:8" ht="15" customHeight="1">
      <c r="B20" s="406" t="s">
        <v>153</v>
      </c>
      <c r="C20" s="406"/>
      <c r="D20" s="406"/>
      <c r="E20" s="406"/>
      <c r="F20" s="406"/>
      <c r="G20" s="406"/>
      <c r="H20" s="406"/>
    </row>
    <row r="21" spans="2:8" ht="7.5" customHeight="1">
      <c r="B21" s="392"/>
      <c r="C21" s="392"/>
      <c r="D21" s="392"/>
      <c r="E21" s="392"/>
      <c r="F21" s="392"/>
      <c r="G21" s="392"/>
      <c r="H21" s="392"/>
    </row>
    <row r="22" spans="2:8" ht="15" customHeight="1">
      <c r="B22" s="411" t="s">
        <v>250</v>
      </c>
      <c r="C22" s="426"/>
      <c r="D22" s="426"/>
      <c r="E22" s="426"/>
      <c r="F22" s="426"/>
      <c r="G22" s="426"/>
      <c r="H22" s="426"/>
    </row>
    <row r="23" spans="2:8" ht="33.75" customHeight="1">
      <c r="B23" s="425" t="s">
        <v>233</v>
      </c>
      <c r="C23" s="425"/>
      <c r="D23" s="425"/>
      <c r="E23" s="425"/>
      <c r="F23" s="425"/>
      <c r="G23" s="425"/>
      <c r="H23" s="425"/>
    </row>
    <row r="24" ht="13.5">
      <c r="C24" s="64"/>
    </row>
    <row r="26" ht="13.5">
      <c r="C26" s="64"/>
    </row>
    <row r="27" spans="9:14" ht="14.25">
      <c r="I27" s="169"/>
      <c r="J27" s="169"/>
      <c r="K27" s="169"/>
      <c r="L27" s="169"/>
      <c r="M27" s="169"/>
      <c r="N27" s="170"/>
    </row>
    <row r="28" spans="9:14" ht="13.5">
      <c r="I28" s="171"/>
      <c r="J28" s="171"/>
      <c r="K28" s="171"/>
      <c r="L28" s="171"/>
      <c r="M28" s="171"/>
      <c r="N28" s="170"/>
    </row>
    <row r="29" spans="9:14" ht="13.5">
      <c r="I29" s="171"/>
      <c r="J29" s="171"/>
      <c r="K29" s="171"/>
      <c r="L29" s="171"/>
      <c r="M29" s="171"/>
      <c r="N29" s="170"/>
    </row>
    <row r="30" spans="8:14" ht="13.5">
      <c r="H30" s="170"/>
      <c r="I30" s="171"/>
      <c r="J30" s="171"/>
      <c r="K30" s="171"/>
      <c r="L30" s="171"/>
      <c r="M30" s="171"/>
      <c r="N30" s="170"/>
    </row>
    <row r="31" spans="7:14" ht="13.5">
      <c r="G31" s="170"/>
      <c r="H31" s="170"/>
      <c r="I31" s="171"/>
      <c r="J31" s="171"/>
      <c r="K31" s="171"/>
      <c r="L31" s="171"/>
      <c r="M31" s="171"/>
      <c r="N31" s="170"/>
    </row>
    <row r="32" spans="7:14" ht="13.5">
      <c r="G32" s="170"/>
      <c r="H32" s="170"/>
      <c r="I32" s="171"/>
      <c r="J32" s="171"/>
      <c r="K32" s="171"/>
      <c r="L32" s="171"/>
      <c r="M32" s="171"/>
      <c r="N32" s="170"/>
    </row>
    <row r="33" spans="7:14" ht="13.5">
      <c r="G33" s="170"/>
      <c r="H33" s="170"/>
      <c r="I33" s="171"/>
      <c r="J33" s="171"/>
      <c r="K33" s="171"/>
      <c r="L33" s="171"/>
      <c r="M33" s="171"/>
      <c r="N33" s="170"/>
    </row>
    <row r="34" spans="7:14" ht="13.5">
      <c r="G34" s="170"/>
      <c r="H34" s="170"/>
      <c r="I34" s="171"/>
      <c r="J34" s="171"/>
      <c r="K34" s="171"/>
      <c r="L34" s="171"/>
      <c r="M34" s="171"/>
      <c r="N34" s="170"/>
    </row>
    <row r="35" ht="13.5">
      <c r="N35" s="170"/>
    </row>
    <row r="36" spans="7:13" ht="14.25">
      <c r="G36" s="169"/>
      <c r="H36" s="169"/>
      <c r="I36" s="172"/>
      <c r="J36" s="172"/>
      <c r="K36" s="172"/>
      <c r="L36" s="172"/>
      <c r="M36" s="172"/>
    </row>
    <row r="37" spans="8:10" ht="13.5">
      <c r="H37" s="50"/>
      <c r="J37" s="50"/>
    </row>
    <row r="38" spans="8:10" ht="13.5">
      <c r="H38" s="51"/>
      <c r="J38" s="50"/>
    </row>
    <row r="39" ht="13.5">
      <c r="H39" s="52"/>
    </row>
    <row r="40" ht="13.5">
      <c r="H40" s="53"/>
    </row>
    <row r="41" ht="13.5">
      <c r="H41" s="54"/>
    </row>
    <row r="44" ht="13.5">
      <c r="H44" s="64"/>
    </row>
    <row r="47" ht="13.5">
      <c r="H47" s="55"/>
    </row>
    <row r="50" ht="13.5">
      <c r="H50" s="64"/>
    </row>
    <row r="58" spans="9:10" ht="13.5">
      <c r="I58" s="56"/>
      <c r="J58" s="57"/>
    </row>
    <row r="59" spans="9:10" ht="13.5">
      <c r="I59" s="56"/>
      <c r="J59" s="56"/>
    </row>
    <row r="60" spans="9:10" ht="13.5">
      <c r="I60" s="56"/>
      <c r="J60" s="56"/>
    </row>
    <row r="61" spans="9:10" ht="13.5">
      <c r="I61" s="56"/>
      <c r="J61" s="57"/>
    </row>
    <row r="62" spans="9:10" ht="13.5">
      <c r="I62" s="56"/>
      <c r="J62" s="57"/>
    </row>
    <row r="63" spans="9:10" ht="13.5">
      <c r="I63" s="56"/>
      <c r="J63" s="57"/>
    </row>
    <row r="88" ht="13.5">
      <c r="K88" s="57"/>
    </row>
    <row r="89" ht="13.5">
      <c r="K89" s="57"/>
    </row>
    <row r="90" ht="13.5">
      <c r="K90" s="57"/>
    </row>
    <row r="91" ht="13.5">
      <c r="K91" s="58"/>
    </row>
    <row r="92" ht="13.5">
      <c r="K92" s="59"/>
    </row>
    <row r="93" ht="13.5">
      <c r="K93" s="59"/>
    </row>
  </sheetData>
  <sheetProtection/>
  <mergeCells count="7">
    <mergeCell ref="B2:C2"/>
    <mergeCell ref="B4:H4"/>
    <mergeCell ref="B20:H20"/>
    <mergeCell ref="B7:D7"/>
    <mergeCell ref="B14:E14"/>
    <mergeCell ref="B23:H23"/>
    <mergeCell ref="B22:H22"/>
  </mergeCells>
  <hyperlinks>
    <hyperlink ref="B2" location="Inhalt!A1" display="zurück zur Eingangsseite"/>
  </hyperlink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&amp;L&amp;8Qualitätsagentur&amp;R&amp;8Bildungsbericht Bayern 2018
Internettabellen</oddHeader>
    <oddFooter>&amp;C&amp;P</oddFooter>
  </headerFooter>
  <rowBreaks count="1" manualBreakCount="1">
    <brk id="23" min="1" max="7" man="1"/>
  </rowBreaks>
</worksheet>
</file>

<file path=xl/worksheets/sheet7.xml><?xml version="1.0" encoding="utf-8"?>
<worksheet xmlns="http://schemas.openxmlformats.org/spreadsheetml/2006/main" xmlns:r="http://schemas.openxmlformats.org/officeDocument/2006/relationships">
  <sheetPr>
    <tabColor rgb="FF1A7950"/>
  </sheetPr>
  <dimension ref="A1:L129"/>
  <sheetViews>
    <sheetView showGridLines="0" zoomScalePageLayoutView="0" workbookViewId="0" topLeftCell="A1">
      <pane ySplit="7" topLeftCell="A8" activePane="bottomLeft" state="frozen"/>
      <selection pane="topLeft" activeCell="B2" sqref="B2:C2"/>
      <selection pane="bottomLeft" activeCell="A1" sqref="A1"/>
    </sheetView>
  </sheetViews>
  <sheetFormatPr defaultColWidth="11.421875" defaultRowHeight="12.75"/>
  <cols>
    <col min="1" max="1" width="3.7109375" style="61" customWidth="1"/>
    <col min="2" max="2" width="5.7109375" style="61" customWidth="1"/>
    <col min="3" max="3" width="27.7109375" style="61" customWidth="1"/>
    <col min="4" max="11" width="10.7109375" style="61" customWidth="1"/>
    <col min="12" max="12" width="13.8515625" style="61" customWidth="1"/>
    <col min="13" max="16384" width="11.421875" style="61" customWidth="1"/>
  </cols>
  <sheetData>
    <row r="1" ht="13.5">
      <c r="A1" s="60"/>
    </row>
    <row r="2" spans="1:5" ht="13.5">
      <c r="A2" s="60"/>
      <c r="B2" s="400" t="s">
        <v>2</v>
      </c>
      <c r="C2" s="400"/>
      <c r="D2" s="355"/>
      <c r="E2" s="355"/>
    </row>
    <row r="3" spans="1:10" ht="13.5">
      <c r="A3" s="60"/>
      <c r="B3" s="62"/>
      <c r="C3" s="62"/>
      <c r="D3" s="62"/>
      <c r="E3" s="62"/>
      <c r="F3" s="62"/>
      <c r="G3" s="62"/>
      <c r="H3" s="62"/>
      <c r="I3" s="62"/>
      <c r="J3" s="62"/>
    </row>
    <row r="4" spans="2:12" ht="69.75" customHeight="1">
      <c r="B4" s="431" t="s">
        <v>159</v>
      </c>
      <c r="C4" s="431"/>
      <c r="D4" s="431"/>
      <c r="E4" s="431"/>
      <c r="F4" s="431"/>
      <c r="G4" s="431"/>
      <c r="H4" s="431"/>
      <c r="I4" s="431"/>
      <c r="J4" s="431"/>
      <c r="K4" s="431"/>
      <c r="L4" s="65"/>
    </row>
    <row r="5" spans="2:12" ht="19.5" customHeight="1">
      <c r="B5" s="432" t="s">
        <v>131</v>
      </c>
      <c r="C5" s="432"/>
      <c r="D5" s="427" t="s">
        <v>235</v>
      </c>
      <c r="E5" s="428"/>
      <c r="F5" s="420" t="s">
        <v>143</v>
      </c>
      <c r="G5" s="421"/>
      <c r="H5" s="421"/>
      <c r="I5" s="421"/>
      <c r="J5" s="421"/>
      <c r="K5" s="421"/>
      <c r="L5" s="65"/>
    </row>
    <row r="6" spans="2:11" ht="19.5" customHeight="1">
      <c r="B6" s="433"/>
      <c r="C6" s="433"/>
      <c r="D6" s="429"/>
      <c r="E6" s="430"/>
      <c r="F6" s="420" t="s">
        <v>33</v>
      </c>
      <c r="G6" s="435"/>
      <c r="H6" s="420" t="s">
        <v>16</v>
      </c>
      <c r="I6" s="435"/>
      <c r="J6" s="421" t="s">
        <v>11</v>
      </c>
      <c r="K6" s="421"/>
    </row>
    <row r="7" spans="2:11" ht="19.5" customHeight="1">
      <c r="B7" s="434"/>
      <c r="C7" s="434"/>
      <c r="D7" s="155">
        <v>2013</v>
      </c>
      <c r="E7" s="155">
        <v>2016</v>
      </c>
      <c r="F7" s="155">
        <v>2013</v>
      </c>
      <c r="G7" s="155">
        <v>2016</v>
      </c>
      <c r="H7" s="155">
        <v>2013</v>
      </c>
      <c r="I7" s="155">
        <v>2016</v>
      </c>
      <c r="J7" s="156">
        <v>2013</v>
      </c>
      <c r="K7" s="134">
        <v>2016</v>
      </c>
    </row>
    <row r="8" spans="2:11" ht="7.5" customHeight="1">
      <c r="B8" s="45"/>
      <c r="C8" s="45"/>
      <c r="D8" s="45"/>
      <c r="E8" s="45"/>
      <c r="F8" s="133"/>
      <c r="G8" s="135"/>
      <c r="H8" s="133"/>
      <c r="I8" s="133"/>
      <c r="J8" s="135"/>
      <c r="K8" s="135"/>
    </row>
    <row r="9" spans="2:11" ht="13.5">
      <c r="B9" s="37">
        <v>1</v>
      </c>
      <c r="C9" s="28" t="s">
        <v>23</v>
      </c>
      <c r="D9" s="69">
        <v>38865</v>
      </c>
      <c r="E9" s="69">
        <v>38273</v>
      </c>
      <c r="F9" s="88">
        <v>0.281</v>
      </c>
      <c r="G9" s="101">
        <v>0.27173203041308497</v>
      </c>
      <c r="H9" s="88">
        <v>0.257</v>
      </c>
      <c r="I9" s="88">
        <v>0.2676560499568887</v>
      </c>
      <c r="J9" s="101">
        <v>0.436</v>
      </c>
      <c r="K9" s="101">
        <v>0.43701826352781337</v>
      </c>
    </row>
    <row r="10" spans="2:11" ht="7.5" customHeight="1">
      <c r="B10" s="81"/>
      <c r="C10" s="47"/>
      <c r="D10" s="357"/>
      <c r="E10" s="357"/>
      <c r="F10" s="112"/>
      <c r="G10" s="113"/>
      <c r="H10" s="112"/>
      <c r="I10" s="112"/>
      <c r="J10" s="113"/>
      <c r="K10" s="113"/>
    </row>
    <row r="11" spans="2:11" ht="13.5">
      <c r="B11" s="27">
        <v>161</v>
      </c>
      <c r="C11" s="30" t="s">
        <v>34</v>
      </c>
      <c r="D11" s="71">
        <v>1116</v>
      </c>
      <c r="E11" s="71">
        <v>1090</v>
      </c>
      <c r="F11" s="114">
        <v>0.341</v>
      </c>
      <c r="G11" s="103">
        <v>0.3302752293577982</v>
      </c>
      <c r="H11" s="114">
        <v>0.265</v>
      </c>
      <c r="I11" s="114">
        <v>0.24311926605504589</v>
      </c>
      <c r="J11" s="103">
        <v>0.376</v>
      </c>
      <c r="K11" s="103">
        <v>0.41376146788990825</v>
      </c>
    </row>
    <row r="12" spans="2:11" ht="13.5">
      <c r="B12" s="27">
        <v>162</v>
      </c>
      <c r="C12" s="30" t="s">
        <v>35</v>
      </c>
      <c r="D12" s="71">
        <v>9918</v>
      </c>
      <c r="E12" s="71">
        <v>10359</v>
      </c>
      <c r="F12" s="114">
        <v>0.22</v>
      </c>
      <c r="G12" s="103">
        <v>0.21942272420117773</v>
      </c>
      <c r="H12" s="114">
        <v>0.177</v>
      </c>
      <c r="I12" s="114">
        <v>0.1849599382179747</v>
      </c>
      <c r="J12" s="103">
        <v>0.536</v>
      </c>
      <c r="K12" s="103">
        <v>0.5412684622067767</v>
      </c>
    </row>
    <row r="13" spans="2:11" ht="13.5">
      <c r="B13" s="27">
        <v>163</v>
      </c>
      <c r="C13" s="30" t="s">
        <v>36</v>
      </c>
      <c r="D13" s="71">
        <v>511</v>
      </c>
      <c r="E13" s="71">
        <v>501</v>
      </c>
      <c r="F13" s="114">
        <v>0.372</v>
      </c>
      <c r="G13" s="103">
        <v>0.3393213572854291</v>
      </c>
      <c r="H13" s="114">
        <v>0.247</v>
      </c>
      <c r="I13" s="114">
        <v>0.23353293413173654</v>
      </c>
      <c r="J13" s="103">
        <v>0.37</v>
      </c>
      <c r="K13" s="103">
        <v>0.39520958083832336</v>
      </c>
    </row>
    <row r="14" spans="2:11" ht="13.5">
      <c r="B14" s="27">
        <v>171</v>
      </c>
      <c r="C14" s="30" t="s">
        <v>37</v>
      </c>
      <c r="D14" s="71">
        <v>1025</v>
      </c>
      <c r="E14" s="71">
        <v>942</v>
      </c>
      <c r="F14" s="114">
        <v>0.356</v>
      </c>
      <c r="G14" s="103">
        <v>0.3619957537154989</v>
      </c>
      <c r="H14" s="114">
        <v>0.295</v>
      </c>
      <c r="I14" s="114">
        <v>0.3503184713375796</v>
      </c>
      <c r="J14" s="103">
        <v>0.34</v>
      </c>
      <c r="K14" s="103">
        <v>0.2791932059447983</v>
      </c>
    </row>
    <row r="15" spans="2:11" ht="13.5">
      <c r="B15" s="27">
        <v>172</v>
      </c>
      <c r="C15" s="30" t="s">
        <v>38</v>
      </c>
      <c r="D15" s="71">
        <v>836</v>
      </c>
      <c r="E15" s="71">
        <v>795</v>
      </c>
      <c r="F15" s="114">
        <v>0.293</v>
      </c>
      <c r="G15" s="103">
        <v>0.2981132075471698</v>
      </c>
      <c r="H15" s="114">
        <v>0.366</v>
      </c>
      <c r="I15" s="114">
        <v>0.38113207547169814</v>
      </c>
      <c r="J15" s="103">
        <v>0.321</v>
      </c>
      <c r="K15" s="103">
        <v>0.31446540880503143</v>
      </c>
    </row>
    <row r="16" spans="2:11" ht="13.5">
      <c r="B16" s="27">
        <v>173</v>
      </c>
      <c r="C16" s="30" t="s">
        <v>39</v>
      </c>
      <c r="D16" s="71">
        <v>1164</v>
      </c>
      <c r="E16" s="71">
        <v>1118</v>
      </c>
      <c r="F16" s="114">
        <v>0.296</v>
      </c>
      <c r="G16" s="103">
        <v>0.3685152057245081</v>
      </c>
      <c r="H16" s="114">
        <v>0.322</v>
      </c>
      <c r="I16" s="114">
        <v>0.2772808586762075</v>
      </c>
      <c r="J16" s="103">
        <v>0.371</v>
      </c>
      <c r="K16" s="103">
        <v>0.33899821109123435</v>
      </c>
    </row>
    <row r="17" spans="2:11" ht="13.5">
      <c r="B17" s="27">
        <v>174</v>
      </c>
      <c r="C17" s="30" t="s">
        <v>40</v>
      </c>
      <c r="D17" s="71">
        <v>1444</v>
      </c>
      <c r="E17" s="71">
        <v>1385</v>
      </c>
      <c r="F17" s="114">
        <v>0.38</v>
      </c>
      <c r="G17" s="103">
        <v>0.3444043321299639</v>
      </c>
      <c r="H17" s="114">
        <v>0.251</v>
      </c>
      <c r="I17" s="114">
        <v>0.2620938628158845</v>
      </c>
      <c r="J17" s="103">
        <v>0.35</v>
      </c>
      <c r="K17" s="103">
        <v>0.37184115523465705</v>
      </c>
    </row>
    <row r="18" spans="2:11" ht="13.5">
      <c r="B18" s="27">
        <v>175</v>
      </c>
      <c r="C18" s="30" t="s">
        <v>41</v>
      </c>
      <c r="D18" s="71">
        <v>1252</v>
      </c>
      <c r="E18" s="71">
        <v>1332</v>
      </c>
      <c r="F18" s="114">
        <v>0.222</v>
      </c>
      <c r="G18" s="103">
        <v>0.22297297297297297</v>
      </c>
      <c r="H18" s="114">
        <v>0.269</v>
      </c>
      <c r="I18" s="114">
        <v>0.2882882882882883</v>
      </c>
      <c r="J18" s="103">
        <v>0.496</v>
      </c>
      <c r="K18" s="103">
        <v>0.47822822822822825</v>
      </c>
    </row>
    <row r="19" spans="2:11" ht="13.5">
      <c r="B19" s="27">
        <v>176</v>
      </c>
      <c r="C19" s="30" t="s">
        <v>42</v>
      </c>
      <c r="D19" s="71">
        <v>1285</v>
      </c>
      <c r="E19" s="71">
        <v>1162</v>
      </c>
      <c r="F19" s="114">
        <v>0.314</v>
      </c>
      <c r="G19" s="103">
        <v>0.29862306368330466</v>
      </c>
      <c r="H19" s="114">
        <v>0.366</v>
      </c>
      <c r="I19" s="114">
        <v>0.382960413080895</v>
      </c>
      <c r="J19" s="103">
        <v>0.311</v>
      </c>
      <c r="K19" s="103">
        <v>0.3080895008605852</v>
      </c>
    </row>
    <row r="20" spans="2:11" ht="13.5">
      <c r="B20" s="27">
        <v>177</v>
      </c>
      <c r="C20" s="30" t="s">
        <v>43</v>
      </c>
      <c r="D20" s="71">
        <v>1368</v>
      </c>
      <c r="E20" s="71">
        <v>1185</v>
      </c>
      <c r="F20" s="114">
        <v>0.313</v>
      </c>
      <c r="G20" s="103">
        <v>0.28945147679324895</v>
      </c>
      <c r="H20" s="114">
        <v>0.346</v>
      </c>
      <c r="I20" s="114">
        <v>0.39071729957805906</v>
      </c>
      <c r="J20" s="103">
        <v>0.337</v>
      </c>
      <c r="K20" s="103">
        <v>0.30886075949367087</v>
      </c>
    </row>
    <row r="21" spans="2:11" ht="13.5">
      <c r="B21" s="27">
        <v>178</v>
      </c>
      <c r="C21" s="30" t="s">
        <v>44</v>
      </c>
      <c r="D21" s="71">
        <v>1545</v>
      </c>
      <c r="E21" s="71">
        <v>1489</v>
      </c>
      <c r="F21" s="114">
        <v>0.37</v>
      </c>
      <c r="G21" s="103">
        <v>0.3270651443922095</v>
      </c>
      <c r="H21" s="114">
        <v>0.257</v>
      </c>
      <c r="I21" s="114">
        <v>0.2813969106783076</v>
      </c>
      <c r="J21" s="103">
        <v>0.366</v>
      </c>
      <c r="K21" s="103">
        <v>0.38482202820685024</v>
      </c>
    </row>
    <row r="22" spans="2:11" ht="13.5">
      <c r="B22" s="27">
        <v>179</v>
      </c>
      <c r="C22" s="30" t="s">
        <v>45</v>
      </c>
      <c r="D22" s="71">
        <v>1898</v>
      </c>
      <c r="E22" s="71">
        <v>1884</v>
      </c>
      <c r="F22" s="114">
        <v>0.269</v>
      </c>
      <c r="G22" s="103">
        <v>0.2526539278131635</v>
      </c>
      <c r="H22" s="114">
        <v>0.246</v>
      </c>
      <c r="I22" s="114">
        <v>0.29989384288747345</v>
      </c>
      <c r="J22" s="103">
        <v>0.478</v>
      </c>
      <c r="K22" s="103">
        <v>0.43789808917197454</v>
      </c>
    </row>
    <row r="23" spans="2:11" ht="13.5">
      <c r="B23" s="27">
        <v>180</v>
      </c>
      <c r="C23" s="30" t="s">
        <v>46</v>
      </c>
      <c r="D23" s="71">
        <v>714</v>
      </c>
      <c r="E23" s="71">
        <v>668</v>
      </c>
      <c r="F23" s="114">
        <v>0.31</v>
      </c>
      <c r="G23" s="103">
        <v>0.30389221556886226</v>
      </c>
      <c r="H23" s="114">
        <v>0.265</v>
      </c>
      <c r="I23" s="114">
        <v>0.32335329341317365</v>
      </c>
      <c r="J23" s="103">
        <v>0.406</v>
      </c>
      <c r="K23" s="103">
        <v>0.34880239520958084</v>
      </c>
    </row>
    <row r="24" spans="2:11" ht="13.5">
      <c r="B24" s="27">
        <v>181</v>
      </c>
      <c r="C24" s="30" t="s">
        <v>47</v>
      </c>
      <c r="D24" s="71">
        <v>1121</v>
      </c>
      <c r="E24" s="71">
        <v>1083</v>
      </c>
      <c r="F24" s="114">
        <v>0.326</v>
      </c>
      <c r="G24" s="103">
        <v>0.30009233610341646</v>
      </c>
      <c r="H24" s="114">
        <v>0.317</v>
      </c>
      <c r="I24" s="114">
        <v>0.31301939058171746</v>
      </c>
      <c r="J24" s="103">
        <v>0.343</v>
      </c>
      <c r="K24" s="103">
        <v>0.37765466297322253</v>
      </c>
    </row>
    <row r="25" spans="2:11" ht="13.5">
      <c r="B25" s="27">
        <v>182</v>
      </c>
      <c r="C25" s="30" t="s">
        <v>48</v>
      </c>
      <c r="D25" s="71">
        <v>852</v>
      </c>
      <c r="E25" s="71">
        <v>846</v>
      </c>
      <c r="F25" s="114">
        <v>0.276</v>
      </c>
      <c r="G25" s="103">
        <v>0.2541371158392435</v>
      </c>
      <c r="H25" s="114">
        <v>0.3</v>
      </c>
      <c r="I25" s="114">
        <v>0.2966903073286052</v>
      </c>
      <c r="J25" s="103">
        <v>0.41</v>
      </c>
      <c r="K25" s="103">
        <v>0.44562647754137114</v>
      </c>
    </row>
    <row r="26" spans="2:11" ht="13.5">
      <c r="B26" s="27">
        <v>183</v>
      </c>
      <c r="C26" s="30" t="s">
        <v>49</v>
      </c>
      <c r="D26" s="71">
        <v>976</v>
      </c>
      <c r="E26" s="71">
        <v>984</v>
      </c>
      <c r="F26" s="114">
        <v>0.384</v>
      </c>
      <c r="G26" s="103">
        <v>0.36890243902439024</v>
      </c>
      <c r="H26" s="114">
        <v>0.285</v>
      </c>
      <c r="I26" s="114">
        <v>0.3475609756097561</v>
      </c>
      <c r="J26" s="103">
        <v>0.322</v>
      </c>
      <c r="K26" s="103">
        <v>0.2652439024390244</v>
      </c>
    </row>
    <row r="27" spans="2:11" ht="13.5">
      <c r="B27" s="27">
        <v>184</v>
      </c>
      <c r="C27" s="30" t="s">
        <v>50</v>
      </c>
      <c r="D27" s="71">
        <v>3171</v>
      </c>
      <c r="E27" s="71">
        <v>3330</v>
      </c>
      <c r="F27" s="114">
        <v>0.175</v>
      </c>
      <c r="G27" s="103">
        <v>0.17237237237237238</v>
      </c>
      <c r="H27" s="114">
        <v>0.196</v>
      </c>
      <c r="I27" s="114">
        <v>0.20960960960960962</v>
      </c>
      <c r="J27" s="103">
        <v>0.615</v>
      </c>
      <c r="K27" s="103">
        <v>0.6057057057057057</v>
      </c>
    </row>
    <row r="28" spans="2:11" ht="13.5">
      <c r="B28" s="27">
        <v>185</v>
      </c>
      <c r="C28" s="30" t="s">
        <v>51</v>
      </c>
      <c r="D28" s="71">
        <v>936</v>
      </c>
      <c r="E28" s="71">
        <v>792</v>
      </c>
      <c r="F28" s="114">
        <v>0.357</v>
      </c>
      <c r="G28" s="103">
        <v>0.33964646464646464</v>
      </c>
      <c r="H28" s="114">
        <v>0.386</v>
      </c>
      <c r="I28" s="114">
        <v>0.3661616161616162</v>
      </c>
      <c r="J28" s="103">
        <v>0.252</v>
      </c>
      <c r="K28" s="103">
        <v>0.2878787878787879</v>
      </c>
    </row>
    <row r="29" spans="2:11" ht="13.5">
      <c r="B29" s="27">
        <v>186</v>
      </c>
      <c r="C29" s="30" t="s">
        <v>52</v>
      </c>
      <c r="D29" s="71">
        <v>1189</v>
      </c>
      <c r="E29" s="71">
        <v>1080</v>
      </c>
      <c r="F29" s="114">
        <v>0.339</v>
      </c>
      <c r="G29" s="103">
        <v>0.3425925925925926</v>
      </c>
      <c r="H29" s="114">
        <v>0.305</v>
      </c>
      <c r="I29" s="114">
        <v>0.3398148148148148</v>
      </c>
      <c r="J29" s="103">
        <v>0.347</v>
      </c>
      <c r="K29" s="103">
        <v>0.31296296296296294</v>
      </c>
    </row>
    <row r="30" spans="2:11" ht="13.5">
      <c r="B30" s="27">
        <v>187</v>
      </c>
      <c r="C30" s="30" t="s">
        <v>53</v>
      </c>
      <c r="D30" s="71">
        <v>2331</v>
      </c>
      <c r="E30" s="71">
        <v>2174</v>
      </c>
      <c r="F30" s="114">
        <v>0.321</v>
      </c>
      <c r="G30" s="103">
        <v>0.31324747010119597</v>
      </c>
      <c r="H30" s="114">
        <v>0.317</v>
      </c>
      <c r="I30" s="114">
        <v>0.30726770929162833</v>
      </c>
      <c r="J30" s="103">
        <v>0.356</v>
      </c>
      <c r="K30" s="103">
        <v>0.3647654093836247</v>
      </c>
    </row>
    <row r="31" spans="2:11" ht="13.5">
      <c r="B31" s="27">
        <v>188</v>
      </c>
      <c r="C31" s="30" t="s">
        <v>54</v>
      </c>
      <c r="D31" s="71">
        <v>1465</v>
      </c>
      <c r="E31" s="71">
        <v>1435</v>
      </c>
      <c r="F31" s="114">
        <v>0.205</v>
      </c>
      <c r="G31" s="103">
        <v>0.2146341463414634</v>
      </c>
      <c r="H31" s="114">
        <v>0.201</v>
      </c>
      <c r="I31" s="114">
        <v>0.22926829268292684</v>
      </c>
      <c r="J31" s="103">
        <v>0.573</v>
      </c>
      <c r="K31" s="103">
        <v>0.5365853658536586</v>
      </c>
    </row>
    <row r="32" spans="2:11" ht="13.5">
      <c r="B32" s="27">
        <v>189</v>
      </c>
      <c r="C32" s="30" t="s">
        <v>55</v>
      </c>
      <c r="D32" s="71">
        <v>1497</v>
      </c>
      <c r="E32" s="71">
        <v>1426</v>
      </c>
      <c r="F32" s="114">
        <v>0.359</v>
      </c>
      <c r="G32" s="103">
        <v>0.34151472650771386</v>
      </c>
      <c r="H32" s="114">
        <v>0.331</v>
      </c>
      <c r="I32" s="114">
        <v>0.3316970546984572</v>
      </c>
      <c r="J32" s="103">
        <v>0.299</v>
      </c>
      <c r="K32" s="103">
        <v>0.31837307152875177</v>
      </c>
    </row>
    <row r="33" spans="2:11" ht="13.5">
      <c r="B33" s="27">
        <v>190</v>
      </c>
      <c r="C33" s="30" t="s">
        <v>56</v>
      </c>
      <c r="D33" s="71">
        <v>1251</v>
      </c>
      <c r="E33" s="71">
        <v>1213</v>
      </c>
      <c r="F33" s="114">
        <v>0.325</v>
      </c>
      <c r="G33" s="103">
        <v>0.3173948887056884</v>
      </c>
      <c r="H33" s="114">
        <v>0.285</v>
      </c>
      <c r="I33" s="114">
        <v>0.32234130255564714</v>
      </c>
      <c r="J33" s="103">
        <v>0.384</v>
      </c>
      <c r="K33" s="103">
        <v>0.34954657873042044</v>
      </c>
    </row>
    <row r="34" spans="2:11" ht="7.5" customHeight="1">
      <c r="B34" s="34"/>
      <c r="C34" s="40"/>
      <c r="D34" s="143"/>
      <c r="E34" s="143"/>
      <c r="F34" s="118"/>
      <c r="G34" s="100"/>
      <c r="H34" s="136"/>
      <c r="I34" s="136"/>
      <c r="J34" s="100"/>
      <c r="K34" s="108"/>
    </row>
    <row r="35" spans="2:11" ht="13.5">
      <c r="B35" s="37">
        <v>2</v>
      </c>
      <c r="C35" s="28" t="s">
        <v>22</v>
      </c>
      <c r="D35" s="69">
        <v>10801</v>
      </c>
      <c r="E35" s="69">
        <v>9957</v>
      </c>
      <c r="F35" s="88">
        <v>0.339</v>
      </c>
      <c r="G35" s="101">
        <v>0.34387867831676205</v>
      </c>
      <c r="H35" s="88">
        <v>0.33</v>
      </c>
      <c r="I35" s="88">
        <v>0.33001908205282715</v>
      </c>
      <c r="J35" s="101">
        <v>0.323</v>
      </c>
      <c r="K35" s="101">
        <v>0.31505473536205686</v>
      </c>
    </row>
    <row r="36" spans="2:11" ht="7.5" customHeight="1">
      <c r="B36" s="25"/>
      <c r="C36" s="32"/>
      <c r="D36" s="144"/>
      <c r="E36" s="144"/>
      <c r="F36" s="116"/>
      <c r="G36" s="117"/>
      <c r="H36" s="137"/>
      <c r="I36" s="137"/>
      <c r="J36" s="117"/>
      <c r="K36" s="106"/>
    </row>
    <row r="37" spans="2:11" ht="13.5">
      <c r="B37" s="27">
        <v>261</v>
      </c>
      <c r="C37" s="30" t="s">
        <v>57</v>
      </c>
      <c r="D37" s="71">
        <v>530</v>
      </c>
      <c r="E37" s="71">
        <v>533</v>
      </c>
      <c r="F37" s="114">
        <v>0.255</v>
      </c>
      <c r="G37" s="103">
        <v>0.2851782363977486</v>
      </c>
      <c r="H37" s="114">
        <v>0.211</v>
      </c>
      <c r="I37" s="114">
        <v>0.2551594746716698</v>
      </c>
      <c r="J37" s="103">
        <v>0.528</v>
      </c>
      <c r="K37" s="103">
        <v>0.44840525328330205</v>
      </c>
    </row>
    <row r="38" spans="2:11" ht="13.5">
      <c r="B38" s="27">
        <v>262</v>
      </c>
      <c r="C38" s="30" t="s">
        <v>58</v>
      </c>
      <c r="D38" s="71">
        <v>386</v>
      </c>
      <c r="E38" s="71">
        <v>325</v>
      </c>
      <c r="F38" s="114">
        <v>0.293</v>
      </c>
      <c r="G38" s="103">
        <v>0.24923076923076923</v>
      </c>
      <c r="H38" s="114">
        <v>0.181</v>
      </c>
      <c r="I38" s="114">
        <v>0.25846153846153846</v>
      </c>
      <c r="J38" s="103">
        <v>0.505</v>
      </c>
      <c r="K38" s="103">
        <v>0.48</v>
      </c>
    </row>
    <row r="39" spans="2:11" ht="13.5">
      <c r="B39" s="27">
        <v>263</v>
      </c>
      <c r="C39" s="30" t="s">
        <v>59</v>
      </c>
      <c r="D39" s="71">
        <v>296</v>
      </c>
      <c r="E39" s="71">
        <v>371</v>
      </c>
      <c r="F39" s="114">
        <v>0.372</v>
      </c>
      <c r="G39" s="103">
        <v>0.3504043126684636</v>
      </c>
      <c r="H39" s="114">
        <v>0.189</v>
      </c>
      <c r="I39" s="114">
        <v>0.215633423180593</v>
      </c>
      <c r="J39" s="103">
        <v>0.436</v>
      </c>
      <c r="K39" s="103">
        <v>0.41778975741239893</v>
      </c>
    </row>
    <row r="40" spans="2:11" ht="13.5">
      <c r="B40" s="27">
        <v>271</v>
      </c>
      <c r="C40" s="30" t="s">
        <v>60</v>
      </c>
      <c r="D40" s="71">
        <v>1087</v>
      </c>
      <c r="E40" s="71">
        <v>952</v>
      </c>
      <c r="F40" s="114">
        <v>0.349</v>
      </c>
      <c r="G40" s="103">
        <v>0.3329831932773109</v>
      </c>
      <c r="H40" s="114">
        <v>0.344</v>
      </c>
      <c r="I40" s="114">
        <v>0.29411764705882354</v>
      </c>
      <c r="J40" s="103">
        <v>0.294</v>
      </c>
      <c r="K40" s="103">
        <v>0.36764705882352944</v>
      </c>
    </row>
    <row r="41" spans="2:11" ht="13.5">
      <c r="B41" s="27">
        <v>272</v>
      </c>
      <c r="C41" s="30" t="s">
        <v>61</v>
      </c>
      <c r="D41" s="71">
        <v>737</v>
      </c>
      <c r="E41" s="71">
        <v>625</v>
      </c>
      <c r="F41" s="114">
        <v>0.391</v>
      </c>
      <c r="G41" s="103">
        <v>0.3152</v>
      </c>
      <c r="H41" s="114">
        <v>0.342</v>
      </c>
      <c r="I41" s="114">
        <v>0.344</v>
      </c>
      <c r="J41" s="103">
        <v>0.263</v>
      </c>
      <c r="K41" s="103">
        <v>0.3312</v>
      </c>
    </row>
    <row r="42" spans="2:11" ht="13.5">
      <c r="B42" s="27">
        <v>273</v>
      </c>
      <c r="C42" s="30" t="s">
        <v>62</v>
      </c>
      <c r="D42" s="71">
        <v>1116</v>
      </c>
      <c r="E42" s="71">
        <v>1017</v>
      </c>
      <c r="F42" s="114">
        <v>0.355</v>
      </c>
      <c r="G42" s="103">
        <v>0.3746312684365782</v>
      </c>
      <c r="H42" s="114">
        <v>0.314</v>
      </c>
      <c r="I42" s="114">
        <v>0.336283185840708</v>
      </c>
      <c r="J42" s="103">
        <v>0.327</v>
      </c>
      <c r="K42" s="103">
        <v>0.27925270403146507</v>
      </c>
    </row>
    <row r="43" spans="2:11" ht="13.5">
      <c r="B43" s="27">
        <v>274</v>
      </c>
      <c r="C43" s="30" t="s">
        <v>63</v>
      </c>
      <c r="D43" s="71">
        <v>1424</v>
      </c>
      <c r="E43" s="71">
        <v>1341</v>
      </c>
      <c r="F43" s="114">
        <v>0.315</v>
      </c>
      <c r="G43" s="103">
        <v>0.3504847129008203</v>
      </c>
      <c r="H43" s="114">
        <v>0.375</v>
      </c>
      <c r="I43" s="114">
        <v>0.36017897091722595</v>
      </c>
      <c r="J43" s="103">
        <v>0.304</v>
      </c>
      <c r="K43" s="103">
        <v>0.2796420581655481</v>
      </c>
    </row>
    <row r="44" spans="2:11" ht="13.5">
      <c r="B44" s="27">
        <v>275</v>
      </c>
      <c r="C44" s="30" t="s">
        <v>64</v>
      </c>
      <c r="D44" s="71">
        <v>1728</v>
      </c>
      <c r="E44" s="71">
        <v>1561</v>
      </c>
      <c r="F44" s="114">
        <v>0.339</v>
      </c>
      <c r="G44" s="103">
        <v>0.34913516976297243</v>
      </c>
      <c r="H44" s="114">
        <v>0.347</v>
      </c>
      <c r="I44" s="114">
        <v>0.3344010249839846</v>
      </c>
      <c r="J44" s="103">
        <v>0.302</v>
      </c>
      <c r="K44" s="103">
        <v>0.2985265855221012</v>
      </c>
    </row>
    <row r="45" spans="2:11" ht="13.5">
      <c r="B45" s="27">
        <v>276</v>
      </c>
      <c r="C45" s="30" t="s">
        <v>65</v>
      </c>
      <c r="D45" s="71">
        <v>641</v>
      </c>
      <c r="E45" s="71">
        <v>599</v>
      </c>
      <c r="F45" s="114">
        <v>0.329</v>
      </c>
      <c r="G45" s="103">
        <v>0.34891485809682804</v>
      </c>
      <c r="H45" s="114">
        <v>0.367</v>
      </c>
      <c r="I45" s="114">
        <v>0.3572621035058431</v>
      </c>
      <c r="J45" s="103">
        <v>0.303</v>
      </c>
      <c r="K45" s="103">
        <v>0.2854757929883139</v>
      </c>
    </row>
    <row r="46" spans="2:11" ht="13.5">
      <c r="B46" s="27">
        <v>277</v>
      </c>
      <c r="C46" s="30" t="s">
        <v>66</v>
      </c>
      <c r="D46" s="71">
        <v>1071</v>
      </c>
      <c r="E46" s="71">
        <v>979</v>
      </c>
      <c r="F46" s="114">
        <v>0.369</v>
      </c>
      <c r="G46" s="103">
        <v>0.3626149131767109</v>
      </c>
      <c r="H46" s="114">
        <v>0.357</v>
      </c>
      <c r="I46" s="114">
        <v>0.3953013278855976</v>
      </c>
      <c r="J46" s="103">
        <v>0.265</v>
      </c>
      <c r="K46" s="103">
        <v>0.23289070480081717</v>
      </c>
    </row>
    <row r="47" spans="2:11" ht="13.5">
      <c r="B47" s="27">
        <v>278</v>
      </c>
      <c r="C47" s="30" t="s">
        <v>67</v>
      </c>
      <c r="D47" s="71">
        <v>928</v>
      </c>
      <c r="E47" s="71">
        <v>858</v>
      </c>
      <c r="F47" s="114">
        <v>0.304</v>
      </c>
      <c r="G47" s="103">
        <v>0.3554778554778555</v>
      </c>
      <c r="H47" s="114">
        <v>0.358</v>
      </c>
      <c r="I47" s="114">
        <v>0.30536130536130535</v>
      </c>
      <c r="J47" s="103">
        <v>0.333</v>
      </c>
      <c r="K47" s="103">
        <v>0.3275058275058275</v>
      </c>
    </row>
    <row r="48" spans="2:11" ht="13.5">
      <c r="B48" s="27">
        <v>279</v>
      </c>
      <c r="C48" s="30" t="s">
        <v>68</v>
      </c>
      <c r="D48" s="71">
        <v>857</v>
      </c>
      <c r="E48" s="71">
        <v>796</v>
      </c>
      <c r="F48" s="114">
        <v>0.372</v>
      </c>
      <c r="G48" s="103">
        <v>0.3542713567839196</v>
      </c>
      <c r="H48" s="114">
        <v>0.307</v>
      </c>
      <c r="I48" s="114">
        <v>0.3530150753768844</v>
      </c>
      <c r="J48" s="103">
        <v>0.314</v>
      </c>
      <c r="K48" s="103">
        <v>0.28266331658291455</v>
      </c>
    </row>
    <row r="49" spans="2:11" ht="7.5" customHeight="1">
      <c r="B49" s="26"/>
      <c r="C49" s="31"/>
      <c r="D49" s="142"/>
      <c r="E49" s="142"/>
      <c r="F49" s="115"/>
      <c r="G49" s="99"/>
      <c r="H49" s="138"/>
      <c r="I49" s="138"/>
      <c r="J49" s="99"/>
      <c r="K49" s="104"/>
    </row>
    <row r="50" spans="2:11" ht="13.5">
      <c r="B50" s="37">
        <v>3</v>
      </c>
      <c r="C50" s="28" t="s">
        <v>21</v>
      </c>
      <c r="D50" s="69">
        <v>9308</v>
      </c>
      <c r="E50" s="69">
        <v>8789</v>
      </c>
      <c r="F50" s="88">
        <v>0.343</v>
      </c>
      <c r="G50" s="101">
        <v>0.3230174081237911</v>
      </c>
      <c r="H50" s="88">
        <v>0.302</v>
      </c>
      <c r="I50" s="88">
        <v>0.31016042780748665</v>
      </c>
      <c r="J50" s="101">
        <v>0.346</v>
      </c>
      <c r="K50" s="101">
        <v>0.34691091136648083</v>
      </c>
    </row>
    <row r="51" spans="2:11" ht="7.5" customHeight="1">
      <c r="B51" s="27"/>
      <c r="C51" s="30"/>
      <c r="D51" s="71"/>
      <c r="E51" s="71"/>
      <c r="F51" s="114"/>
      <c r="G51" s="98"/>
      <c r="H51" s="139"/>
      <c r="I51" s="139"/>
      <c r="J51" s="98"/>
      <c r="K51" s="103"/>
    </row>
    <row r="52" spans="2:11" ht="13.5">
      <c r="B52" s="27">
        <v>361</v>
      </c>
      <c r="C52" s="30" t="s">
        <v>69</v>
      </c>
      <c r="D52" s="71">
        <v>370</v>
      </c>
      <c r="E52" s="71">
        <v>305</v>
      </c>
      <c r="F52" s="114">
        <v>0.395</v>
      </c>
      <c r="G52" s="103">
        <v>0.4459016393442623</v>
      </c>
      <c r="H52" s="114">
        <v>0.227</v>
      </c>
      <c r="I52" s="114">
        <v>0.16721311475409836</v>
      </c>
      <c r="J52" s="103">
        <v>0.373</v>
      </c>
      <c r="K52" s="103">
        <v>0.3639344262295082</v>
      </c>
    </row>
    <row r="53" spans="2:11" ht="13.5">
      <c r="B53" s="27">
        <v>362</v>
      </c>
      <c r="C53" s="30" t="s">
        <v>70</v>
      </c>
      <c r="D53" s="71">
        <v>965</v>
      </c>
      <c r="E53" s="71">
        <v>1140</v>
      </c>
      <c r="F53" s="114">
        <v>0.288</v>
      </c>
      <c r="G53" s="103">
        <v>0.26228070175438595</v>
      </c>
      <c r="H53" s="114">
        <v>0.193</v>
      </c>
      <c r="I53" s="114">
        <v>0.20789473684210527</v>
      </c>
      <c r="J53" s="103">
        <v>0.506</v>
      </c>
      <c r="K53" s="103">
        <v>0.5114035087719299</v>
      </c>
    </row>
    <row r="54" spans="2:11" ht="13.5">
      <c r="B54" s="27">
        <v>363</v>
      </c>
      <c r="C54" s="30" t="s">
        <v>71</v>
      </c>
      <c r="D54" s="71">
        <v>354</v>
      </c>
      <c r="E54" s="71">
        <v>327</v>
      </c>
      <c r="F54" s="114">
        <v>0.395</v>
      </c>
      <c r="G54" s="103">
        <v>0.345565749235474</v>
      </c>
      <c r="H54" s="114">
        <v>0.181</v>
      </c>
      <c r="I54" s="114">
        <v>0.26299694189602446</v>
      </c>
      <c r="J54" s="103">
        <v>0.418</v>
      </c>
      <c r="K54" s="103">
        <v>0.37920489296636084</v>
      </c>
    </row>
    <row r="55" spans="2:11" ht="13.5">
      <c r="B55" s="27">
        <v>371</v>
      </c>
      <c r="C55" s="30" t="s">
        <v>72</v>
      </c>
      <c r="D55" s="71">
        <v>905</v>
      </c>
      <c r="E55" s="71">
        <v>798</v>
      </c>
      <c r="F55" s="114">
        <v>0.382</v>
      </c>
      <c r="G55" s="103">
        <v>0.33709273182957394</v>
      </c>
      <c r="H55" s="114">
        <v>0.299</v>
      </c>
      <c r="I55" s="114">
        <v>0.3233082706766917</v>
      </c>
      <c r="J55" s="103">
        <v>0.309</v>
      </c>
      <c r="K55" s="103">
        <v>0.29699248120300753</v>
      </c>
    </row>
    <row r="56" spans="2:12" ht="13.5">
      <c r="B56" s="27">
        <v>372</v>
      </c>
      <c r="C56" s="30" t="s">
        <v>73</v>
      </c>
      <c r="D56" s="71">
        <v>1108</v>
      </c>
      <c r="E56" s="71">
        <v>981</v>
      </c>
      <c r="F56" s="114">
        <v>0.324</v>
      </c>
      <c r="G56" s="103">
        <v>0.30479102956167176</v>
      </c>
      <c r="H56" s="114">
        <v>0.356</v>
      </c>
      <c r="I56" s="114">
        <v>0.3904179408766565</v>
      </c>
      <c r="J56" s="103">
        <v>0.306</v>
      </c>
      <c r="K56" s="103">
        <v>0.291539245667686</v>
      </c>
      <c r="L56" s="56"/>
    </row>
    <row r="57" spans="2:12" ht="13.5">
      <c r="B57" s="27">
        <v>373</v>
      </c>
      <c r="C57" s="30" t="s">
        <v>74</v>
      </c>
      <c r="D57" s="71">
        <v>1155</v>
      </c>
      <c r="E57" s="71">
        <v>1149</v>
      </c>
      <c r="F57" s="114">
        <v>0.37</v>
      </c>
      <c r="G57" s="103">
        <v>0.3533507397737163</v>
      </c>
      <c r="H57" s="114">
        <v>0.345</v>
      </c>
      <c r="I57" s="114">
        <v>0.33507397737162753</v>
      </c>
      <c r="J57" s="103">
        <v>0.281</v>
      </c>
      <c r="K57" s="103">
        <v>0.2950391644908616</v>
      </c>
      <c r="L57" s="56"/>
    </row>
    <row r="58" spans="2:12" ht="13.5">
      <c r="B58" s="27">
        <v>374</v>
      </c>
      <c r="C58" s="30" t="s">
        <v>75</v>
      </c>
      <c r="D58" s="71">
        <v>845</v>
      </c>
      <c r="E58" s="71">
        <v>751</v>
      </c>
      <c r="F58" s="114">
        <v>0.383</v>
      </c>
      <c r="G58" s="103">
        <v>0.3422103861517976</v>
      </c>
      <c r="H58" s="114">
        <v>0.262</v>
      </c>
      <c r="I58" s="114">
        <v>0.2809587217043941</v>
      </c>
      <c r="J58" s="103">
        <v>0.35</v>
      </c>
      <c r="K58" s="103">
        <v>0.35286284953395475</v>
      </c>
      <c r="L58" s="56"/>
    </row>
    <row r="59" spans="2:12" ht="13.5">
      <c r="B59" s="27">
        <v>375</v>
      </c>
      <c r="C59" s="30" t="s">
        <v>76</v>
      </c>
      <c r="D59" s="71">
        <v>1731</v>
      </c>
      <c r="E59" s="71">
        <v>1657</v>
      </c>
      <c r="F59" s="114">
        <v>0.288</v>
      </c>
      <c r="G59" s="103">
        <v>0.27579963789981893</v>
      </c>
      <c r="H59" s="114">
        <v>0.33</v>
      </c>
      <c r="I59" s="114">
        <v>0.324079662039831</v>
      </c>
      <c r="J59" s="103">
        <v>0.374</v>
      </c>
      <c r="K59" s="103">
        <v>0.3886541943270972</v>
      </c>
      <c r="L59" s="56"/>
    </row>
    <row r="60" spans="2:12" ht="13.5">
      <c r="B60" s="27">
        <v>376</v>
      </c>
      <c r="C60" s="30" t="s">
        <v>77</v>
      </c>
      <c r="D60" s="71">
        <v>1262</v>
      </c>
      <c r="E60" s="71">
        <v>1142</v>
      </c>
      <c r="F60" s="114">
        <v>0.366</v>
      </c>
      <c r="G60" s="103">
        <v>0.37478108581436076</v>
      </c>
      <c r="H60" s="114">
        <v>0.323</v>
      </c>
      <c r="I60" s="114">
        <v>0.3248686514886165</v>
      </c>
      <c r="J60" s="103">
        <v>0.296</v>
      </c>
      <c r="K60" s="103">
        <v>0.2732049036777583</v>
      </c>
      <c r="L60" s="56"/>
    </row>
    <row r="61" spans="2:12" ht="13.5">
      <c r="B61" s="27">
        <v>377</v>
      </c>
      <c r="C61" s="30" t="s">
        <v>78</v>
      </c>
      <c r="D61" s="71">
        <v>613</v>
      </c>
      <c r="E61" s="71">
        <v>539</v>
      </c>
      <c r="F61" s="114">
        <v>0.343</v>
      </c>
      <c r="G61" s="103">
        <v>0.3246753246753247</v>
      </c>
      <c r="H61" s="114">
        <v>0.343</v>
      </c>
      <c r="I61" s="114">
        <v>0.38404452690166974</v>
      </c>
      <c r="J61" s="103">
        <v>0.307</v>
      </c>
      <c r="K61" s="103">
        <v>0.274582560296846</v>
      </c>
      <c r="L61" s="56"/>
    </row>
    <row r="62" spans="2:11" ht="7.5" customHeight="1">
      <c r="B62" s="41"/>
      <c r="C62" s="29"/>
      <c r="D62" s="145"/>
      <c r="E62" s="145"/>
      <c r="F62" s="119"/>
      <c r="G62" s="120"/>
      <c r="H62" s="140"/>
      <c r="I62" s="140"/>
      <c r="J62" s="120"/>
      <c r="K62" s="107"/>
    </row>
    <row r="63" spans="2:11" ht="13.5">
      <c r="B63" s="37">
        <v>4</v>
      </c>
      <c r="C63" s="28" t="s">
        <v>20</v>
      </c>
      <c r="D63" s="69">
        <v>8866</v>
      </c>
      <c r="E63" s="69">
        <v>7930</v>
      </c>
      <c r="F63" s="88">
        <v>0.307</v>
      </c>
      <c r="G63" s="101">
        <v>0.3046658259773014</v>
      </c>
      <c r="H63" s="88">
        <v>0.269</v>
      </c>
      <c r="I63" s="88">
        <v>0.26721311475409837</v>
      </c>
      <c r="J63" s="101">
        <v>0.393</v>
      </c>
      <c r="K63" s="101">
        <v>0.39281210592686</v>
      </c>
    </row>
    <row r="64" spans="2:11" ht="7.5" customHeight="1">
      <c r="B64" s="27"/>
      <c r="C64" s="30"/>
      <c r="D64" s="71"/>
      <c r="E64" s="71"/>
      <c r="F64" s="114"/>
      <c r="G64" s="98"/>
      <c r="H64" s="139"/>
      <c r="I64" s="139"/>
      <c r="J64" s="98"/>
      <c r="K64" s="103"/>
    </row>
    <row r="65" spans="2:11" ht="13.5">
      <c r="B65" s="27">
        <v>461</v>
      </c>
      <c r="C65" s="30" t="s">
        <v>79</v>
      </c>
      <c r="D65" s="71">
        <v>475</v>
      </c>
      <c r="E65" s="71">
        <v>494</v>
      </c>
      <c r="F65" s="114">
        <v>0.232</v>
      </c>
      <c r="G65" s="103">
        <v>0.25708502024291496</v>
      </c>
      <c r="H65" s="114">
        <v>0.171</v>
      </c>
      <c r="I65" s="114">
        <v>0.15587044534412955</v>
      </c>
      <c r="J65" s="103">
        <v>0.577</v>
      </c>
      <c r="K65" s="103">
        <v>0.5587044534412956</v>
      </c>
    </row>
    <row r="66" spans="2:11" ht="13.5">
      <c r="B66" s="27">
        <v>462</v>
      </c>
      <c r="C66" s="30" t="s">
        <v>80</v>
      </c>
      <c r="D66" s="71">
        <v>522</v>
      </c>
      <c r="E66" s="71">
        <v>503</v>
      </c>
      <c r="F66" s="114">
        <v>0.299</v>
      </c>
      <c r="G66" s="103">
        <v>0.33399602385685884</v>
      </c>
      <c r="H66" s="114">
        <v>0.167</v>
      </c>
      <c r="I66" s="114">
        <v>0.1312127236580517</v>
      </c>
      <c r="J66" s="103">
        <v>0.51</v>
      </c>
      <c r="K66" s="103">
        <v>0.5129224652087475</v>
      </c>
    </row>
    <row r="67" spans="2:11" ht="13.5">
      <c r="B67" s="27">
        <v>463</v>
      </c>
      <c r="C67" s="30" t="s">
        <v>81</v>
      </c>
      <c r="D67" s="71">
        <v>297</v>
      </c>
      <c r="E67" s="71">
        <v>283</v>
      </c>
      <c r="F67" s="114">
        <v>0.32</v>
      </c>
      <c r="G67" s="103">
        <v>0.2968197879858657</v>
      </c>
      <c r="H67" s="114">
        <v>0.209</v>
      </c>
      <c r="I67" s="114">
        <v>0.22968197879858657</v>
      </c>
      <c r="J67" s="103">
        <v>0.448</v>
      </c>
      <c r="K67" s="103">
        <v>0.44876325088339225</v>
      </c>
    </row>
    <row r="68" spans="2:11" ht="13.5">
      <c r="B68" s="27">
        <v>464</v>
      </c>
      <c r="C68" s="30" t="s">
        <v>82</v>
      </c>
      <c r="D68" s="71">
        <v>400</v>
      </c>
      <c r="E68" s="71">
        <v>329</v>
      </c>
      <c r="F68" s="114">
        <v>0.45</v>
      </c>
      <c r="G68" s="103">
        <v>0.48024316109422494</v>
      </c>
      <c r="H68" s="114">
        <v>0.14</v>
      </c>
      <c r="I68" s="114">
        <v>0.16109422492401215</v>
      </c>
      <c r="J68" s="103">
        <v>0.39</v>
      </c>
      <c r="K68" s="103">
        <v>0.3282674772036474</v>
      </c>
    </row>
    <row r="69" spans="2:11" ht="13.5">
      <c r="B69" s="27">
        <v>471</v>
      </c>
      <c r="C69" s="30" t="s">
        <v>83</v>
      </c>
      <c r="D69" s="71">
        <v>1339</v>
      </c>
      <c r="E69" s="71">
        <v>1185</v>
      </c>
      <c r="F69" s="114">
        <v>0.294</v>
      </c>
      <c r="G69" s="103">
        <v>0.2869198312236287</v>
      </c>
      <c r="H69" s="114">
        <v>0.303</v>
      </c>
      <c r="I69" s="114">
        <v>0.3037974683544304</v>
      </c>
      <c r="J69" s="103">
        <v>0.385</v>
      </c>
      <c r="K69" s="103">
        <v>0.38143459915611816</v>
      </c>
    </row>
    <row r="70" spans="2:11" ht="13.5">
      <c r="B70" s="27">
        <v>472</v>
      </c>
      <c r="C70" s="30" t="s">
        <v>84</v>
      </c>
      <c r="D70" s="71">
        <v>969</v>
      </c>
      <c r="E70" s="71">
        <v>828</v>
      </c>
      <c r="F70" s="114">
        <v>0.269</v>
      </c>
      <c r="G70" s="103">
        <v>0.25</v>
      </c>
      <c r="H70" s="114">
        <v>0.255</v>
      </c>
      <c r="I70" s="114">
        <v>0.2536231884057971</v>
      </c>
      <c r="J70" s="103">
        <v>0.345</v>
      </c>
      <c r="K70" s="103">
        <v>0.38164251207729466</v>
      </c>
    </row>
    <row r="71" spans="2:11" ht="13.5">
      <c r="B71" s="27">
        <v>473</v>
      </c>
      <c r="C71" s="30" t="s">
        <v>85</v>
      </c>
      <c r="D71" s="71">
        <v>677</v>
      </c>
      <c r="E71" s="71">
        <v>633</v>
      </c>
      <c r="F71" s="114">
        <v>0.298</v>
      </c>
      <c r="G71" s="103">
        <v>0.31121642969984203</v>
      </c>
      <c r="H71" s="114">
        <v>0.329</v>
      </c>
      <c r="I71" s="114">
        <v>0.32701421800947866</v>
      </c>
      <c r="J71" s="103">
        <v>0.362</v>
      </c>
      <c r="K71" s="103">
        <v>0.33175355450236965</v>
      </c>
    </row>
    <row r="72" spans="2:11" ht="13.5">
      <c r="B72" s="27">
        <v>474</v>
      </c>
      <c r="C72" s="30" t="s">
        <v>86</v>
      </c>
      <c r="D72" s="71">
        <v>1068</v>
      </c>
      <c r="E72" s="71">
        <v>975</v>
      </c>
      <c r="F72" s="114">
        <v>0.27</v>
      </c>
      <c r="G72" s="103">
        <v>0.29333333333333333</v>
      </c>
      <c r="H72" s="114">
        <v>0.297</v>
      </c>
      <c r="I72" s="114">
        <v>0.27384615384615385</v>
      </c>
      <c r="J72" s="103">
        <v>0.417</v>
      </c>
      <c r="K72" s="103">
        <v>0.41333333333333333</v>
      </c>
    </row>
    <row r="73" spans="2:11" ht="13.5">
      <c r="B73" s="27">
        <v>475</v>
      </c>
      <c r="C73" s="30" t="s">
        <v>87</v>
      </c>
      <c r="D73" s="71">
        <v>817</v>
      </c>
      <c r="E73" s="71">
        <v>699</v>
      </c>
      <c r="F73" s="114">
        <v>0.366</v>
      </c>
      <c r="G73" s="103">
        <v>0.3218884120171674</v>
      </c>
      <c r="H73" s="114">
        <v>0.301</v>
      </c>
      <c r="I73" s="114">
        <v>0.31187410586552217</v>
      </c>
      <c r="J73" s="103">
        <v>0.323</v>
      </c>
      <c r="K73" s="103">
        <v>0.3447782546494993</v>
      </c>
    </row>
    <row r="74" spans="2:11" ht="13.5">
      <c r="B74" s="27">
        <v>476</v>
      </c>
      <c r="C74" s="30" t="s">
        <v>88</v>
      </c>
      <c r="D74" s="71">
        <v>577</v>
      </c>
      <c r="E74" s="71">
        <v>487</v>
      </c>
      <c r="F74" s="114">
        <v>0.357</v>
      </c>
      <c r="G74" s="103">
        <v>0.36344969199178645</v>
      </c>
      <c r="H74" s="114">
        <v>0.276</v>
      </c>
      <c r="I74" s="114">
        <v>0.32238193018480493</v>
      </c>
      <c r="J74" s="103">
        <v>0.35</v>
      </c>
      <c r="K74" s="103">
        <v>0.2997946611909651</v>
      </c>
    </row>
    <row r="75" spans="2:11" ht="13.5">
      <c r="B75" s="27">
        <v>477</v>
      </c>
      <c r="C75" s="30" t="s">
        <v>89</v>
      </c>
      <c r="D75" s="71">
        <v>585</v>
      </c>
      <c r="E75" s="71">
        <v>531</v>
      </c>
      <c r="F75" s="114">
        <v>0.277</v>
      </c>
      <c r="G75" s="103">
        <v>0.2693032015065913</v>
      </c>
      <c r="H75" s="114">
        <v>0.285</v>
      </c>
      <c r="I75" s="114">
        <v>0.2674199623352166</v>
      </c>
      <c r="J75" s="103">
        <v>0.383</v>
      </c>
      <c r="K75" s="103">
        <v>0.3973634651600753</v>
      </c>
    </row>
    <row r="76" spans="2:11" ht="13.5">
      <c r="B76" s="27">
        <v>478</v>
      </c>
      <c r="C76" s="30" t="s">
        <v>90</v>
      </c>
      <c r="D76" s="71">
        <v>555</v>
      </c>
      <c r="E76" s="71">
        <v>466</v>
      </c>
      <c r="F76" s="114">
        <v>0.33</v>
      </c>
      <c r="G76" s="103">
        <v>0.2811158798283262</v>
      </c>
      <c r="H76" s="114">
        <v>0.259</v>
      </c>
      <c r="I76" s="114">
        <v>0.2811158798283262</v>
      </c>
      <c r="J76" s="103">
        <v>0.407</v>
      </c>
      <c r="K76" s="103">
        <v>0.4206008583690987</v>
      </c>
    </row>
    <row r="77" spans="2:11" ht="13.5">
      <c r="B77" s="27">
        <v>479</v>
      </c>
      <c r="C77" s="30" t="s">
        <v>91</v>
      </c>
      <c r="D77" s="71">
        <v>585</v>
      </c>
      <c r="E77" s="71">
        <v>517</v>
      </c>
      <c r="F77" s="114">
        <v>0.321</v>
      </c>
      <c r="G77" s="103">
        <v>0.3346228239845261</v>
      </c>
      <c r="H77" s="114">
        <v>0.32</v>
      </c>
      <c r="I77" s="114">
        <v>0.32108317214700194</v>
      </c>
      <c r="J77" s="103">
        <v>0.345</v>
      </c>
      <c r="K77" s="103">
        <v>0.3307543520309478</v>
      </c>
    </row>
    <row r="78" spans="2:11" ht="7.5" customHeight="1">
      <c r="B78" s="34"/>
      <c r="C78" s="40"/>
      <c r="D78" s="143"/>
      <c r="E78" s="143"/>
      <c r="F78" s="118"/>
      <c r="G78" s="100"/>
      <c r="H78" s="136"/>
      <c r="I78" s="136"/>
      <c r="J78" s="100"/>
      <c r="K78" s="108"/>
    </row>
    <row r="79" spans="2:11" ht="13.5">
      <c r="B79" s="37">
        <v>5</v>
      </c>
      <c r="C79" s="28" t="s">
        <v>19</v>
      </c>
      <c r="D79" s="69">
        <v>14332</v>
      </c>
      <c r="E79" s="69">
        <v>13735</v>
      </c>
      <c r="F79" s="88">
        <v>0.311</v>
      </c>
      <c r="G79" s="101">
        <v>0.31445212959592284</v>
      </c>
      <c r="H79" s="88">
        <v>0.242</v>
      </c>
      <c r="I79" s="88">
        <v>0.2514743356388788</v>
      </c>
      <c r="J79" s="101">
        <v>0.432</v>
      </c>
      <c r="K79" s="101">
        <v>0.4133236257735712</v>
      </c>
    </row>
    <row r="80" spans="2:11" ht="7.5" customHeight="1">
      <c r="B80" s="27"/>
      <c r="C80" s="30"/>
      <c r="D80" s="71"/>
      <c r="E80" s="71"/>
      <c r="F80" s="114"/>
      <c r="G80" s="98"/>
      <c r="H80" s="139"/>
      <c r="I80" s="139"/>
      <c r="J80" s="98"/>
      <c r="K80" s="103"/>
    </row>
    <row r="81" spans="2:11" ht="13.5">
      <c r="B81" s="27">
        <v>561</v>
      </c>
      <c r="C81" s="30" t="s">
        <v>92</v>
      </c>
      <c r="D81" s="71">
        <v>305</v>
      </c>
      <c r="E81" s="71">
        <v>351</v>
      </c>
      <c r="F81" s="114">
        <v>0.334</v>
      </c>
      <c r="G81" s="103">
        <v>0.29914529914529914</v>
      </c>
      <c r="H81" s="114">
        <v>0.249</v>
      </c>
      <c r="I81" s="114">
        <v>0.2934472934472934</v>
      </c>
      <c r="J81" s="103">
        <v>0.407</v>
      </c>
      <c r="K81" s="103">
        <v>0.396011396011396</v>
      </c>
    </row>
    <row r="82" spans="2:11" ht="13.5">
      <c r="B82" s="27">
        <v>562</v>
      </c>
      <c r="C82" s="30" t="s">
        <v>93</v>
      </c>
      <c r="D82" s="71">
        <v>932</v>
      </c>
      <c r="E82" s="71">
        <v>909</v>
      </c>
      <c r="F82" s="114">
        <v>0.245</v>
      </c>
      <c r="G82" s="103">
        <v>0.2706270627062706</v>
      </c>
      <c r="H82" s="114">
        <v>0.187</v>
      </c>
      <c r="I82" s="114">
        <v>0.15071507150715072</v>
      </c>
      <c r="J82" s="103">
        <v>0.552</v>
      </c>
      <c r="K82" s="103">
        <v>0.5467546754675467</v>
      </c>
    </row>
    <row r="83" spans="2:11" ht="13.5">
      <c r="B83" s="27">
        <v>563</v>
      </c>
      <c r="C83" s="30" t="s">
        <v>94</v>
      </c>
      <c r="D83" s="71">
        <v>928</v>
      </c>
      <c r="E83" s="71">
        <v>913</v>
      </c>
      <c r="F83" s="114">
        <v>0.375</v>
      </c>
      <c r="G83" s="103">
        <v>0.3417305585980285</v>
      </c>
      <c r="H83" s="114">
        <v>0.173</v>
      </c>
      <c r="I83" s="114">
        <v>0.2059145673603505</v>
      </c>
      <c r="J83" s="103">
        <v>0.433</v>
      </c>
      <c r="K83" s="103">
        <v>0.42606790799561883</v>
      </c>
    </row>
    <row r="84" spans="2:11" ht="13.5">
      <c r="B84" s="27">
        <v>564</v>
      </c>
      <c r="C84" s="30" t="s">
        <v>95</v>
      </c>
      <c r="D84" s="71">
        <v>3872</v>
      </c>
      <c r="E84" s="71">
        <v>3839</v>
      </c>
      <c r="F84" s="114">
        <v>0.359</v>
      </c>
      <c r="G84" s="103">
        <v>0.3649387861422245</v>
      </c>
      <c r="H84" s="114">
        <v>0.174</v>
      </c>
      <c r="I84" s="114">
        <v>0.19484240687679083</v>
      </c>
      <c r="J84" s="103">
        <v>0.445</v>
      </c>
      <c r="K84" s="103">
        <v>0.4170356863766606</v>
      </c>
    </row>
    <row r="85" spans="2:11" ht="13.5">
      <c r="B85" s="27">
        <v>565</v>
      </c>
      <c r="C85" s="30" t="s">
        <v>96</v>
      </c>
      <c r="D85" s="71">
        <v>293</v>
      </c>
      <c r="E85" s="71">
        <v>310</v>
      </c>
      <c r="F85" s="114">
        <v>0.29</v>
      </c>
      <c r="G85" s="103">
        <v>0.3032258064516129</v>
      </c>
      <c r="H85" s="114">
        <v>0.212</v>
      </c>
      <c r="I85" s="114">
        <v>0.20967741935483872</v>
      </c>
      <c r="J85" s="103">
        <v>0.485</v>
      </c>
      <c r="K85" s="103">
        <v>0.45483870967741935</v>
      </c>
    </row>
    <row r="86" spans="2:11" ht="13.5">
      <c r="B86" s="27">
        <v>571</v>
      </c>
      <c r="C86" s="30" t="s">
        <v>97</v>
      </c>
      <c r="D86" s="71">
        <v>1698</v>
      </c>
      <c r="E86" s="71">
        <v>1530</v>
      </c>
      <c r="F86" s="114">
        <v>0.322</v>
      </c>
      <c r="G86" s="103">
        <v>0.3366013071895425</v>
      </c>
      <c r="H86" s="114">
        <v>0.308</v>
      </c>
      <c r="I86" s="114">
        <v>0.3300653594771242</v>
      </c>
      <c r="J86" s="103">
        <v>0.362</v>
      </c>
      <c r="K86" s="103">
        <v>0.3183006535947712</v>
      </c>
    </row>
    <row r="87" spans="2:11" ht="13.5">
      <c r="B87" s="27">
        <v>572</v>
      </c>
      <c r="C87" s="30" t="s">
        <v>98</v>
      </c>
      <c r="D87" s="71">
        <v>1171</v>
      </c>
      <c r="E87" s="71">
        <v>1129</v>
      </c>
      <c r="F87" s="114">
        <v>0.187</v>
      </c>
      <c r="G87" s="103">
        <v>0.20992028343666963</v>
      </c>
      <c r="H87" s="114">
        <v>0.266</v>
      </c>
      <c r="I87" s="114">
        <v>0.2657218777679362</v>
      </c>
      <c r="J87" s="103">
        <v>0.541</v>
      </c>
      <c r="K87" s="103">
        <v>0.5155004428697962</v>
      </c>
    </row>
    <row r="88" spans="2:11" ht="13.5">
      <c r="B88" s="27">
        <v>573</v>
      </c>
      <c r="C88" s="30" t="s">
        <v>99</v>
      </c>
      <c r="D88" s="71">
        <v>849</v>
      </c>
      <c r="E88" s="71">
        <v>872</v>
      </c>
      <c r="F88" s="114">
        <v>0.265</v>
      </c>
      <c r="G88" s="103">
        <v>0.22018348623853212</v>
      </c>
      <c r="H88" s="114">
        <v>0.241</v>
      </c>
      <c r="I88" s="114">
        <v>0.28211009174311924</v>
      </c>
      <c r="J88" s="103">
        <v>0.482</v>
      </c>
      <c r="K88" s="103">
        <v>0.4827981651376147</v>
      </c>
    </row>
    <row r="89" spans="2:11" ht="13.5">
      <c r="B89" s="27">
        <v>574</v>
      </c>
      <c r="C89" s="30" t="s">
        <v>100</v>
      </c>
      <c r="D89" s="71">
        <v>1413</v>
      </c>
      <c r="E89" s="71">
        <v>1357</v>
      </c>
      <c r="F89" s="114">
        <v>0.283</v>
      </c>
      <c r="G89" s="103">
        <v>0.29255711127487105</v>
      </c>
      <c r="H89" s="114">
        <v>0.229</v>
      </c>
      <c r="I89" s="114">
        <v>0.24613117170228446</v>
      </c>
      <c r="J89" s="103">
        <v>0.473</v>
      </c>
      <c r="K89" s="103">
        <v>0.4406779661016949</v>
      </c>
    </row>
    <row r="90" spans="2:11" ht="13.5">
      <c r="B90" s="27">
        <v>575</v>
      </c>
      <c r="C90" s="30" t="s">
        <v>101</v>
      </c>
      <c r="D90" s="71">
        <v>909</v>
      </c>
      <c r="E90" s="71">
        <v>752</v>
      </c>
      <c r="F90" s="114">
        <v>0.333</v>
      </c>
      <c r="G90" s="103">
        <v>0.2699468085106383</v>
      </c>
      <c r="H90" s="114">
        <v>0.325</v>
      </c>
      <c r="I90" s="114">
        <v>0.3670212765957447</v>
      </c>
      <c r="J90" s="103">
        <v>0.331</v>
      </c>
      <c r="K90" s="103">
        <v>0.33111702127659576</v>
      </c>
    </row>
    <row r="91" spans="2:11" ht="13.5">
      <c r="B91" s="27">
        <v>576</v>
      </c>
      <c r="C91" s="30" t="s">
        <v>102</v>
      </c>
      <c r="D91" s="71">
        <v>1088</v>
      </c>
      <c r="E91" s="71">
        <v>995</v>
      </c>
      <c r="F91" s="114">
        <v>0.312</v>
      </c>
      <c r="G91" s="103">
        <v>0.32763819095477387</v>
      </c>
      <c r="H91" s="114">
        <v>0.321</v>
      </c>
      <c r="I91" s="114">
        <v>0.31959798994974875</v>
      </c>
      <c r="J91" s="103">
        <v>0.352</v>
      </c>
      <c r="K91" s="103">
        <v>0.33467336683417087</v>
      </c>
    </row>
    <row r="92" spans="2:11" ht="13.5">
      <c r="B92" s="27">
        <v>577</v>
      </c>
      <c r="C92" s="30" t="s">
        <v>103</v>
      </c>
      <c r="D92" s="71">
        <v>874</v>
      </c>
      <c r="E92" s="71">
        <v>778</v>
      </c>
      <c r="F92" s="114">
        <v>0.307</v>
      </c>
      <c r="G92" s="103">
        <v>0.3740359897172236</v>
      </c>
      <c r="H92" s="114">
        <v>0.365</v>
      </c>
      <c r="I92" s="114">
        <v>0.30077120822622105</v>
      </c>
      <c r="J92" s="103">
        <v>0.32</v>
      </c>
      <c r="K92" s="103">
        <v>0.30848329048843187</v>
      </c>
    </row>
    <row r="93" spans="2:11" ht="7.5" customHeight="1">
      <c r="B93" s="26"/>
      <c r="C93" s="31"/>
      <c r="D93" s="142"/>
      <c r="E93" s="142"/>
      <c r="F93" s="115"/>
      <c r="G93" s="99"/>
      <c r="H93" s="138"/>
      <c r="I93" s="138"/>
      <c r="J93" s="99"/>
      <c r="K93" s="104"/>
    </row>
    <row r="94" spans="2:11" ht="13.5">
      <c r="B94" s="37">
        <v>6</v>
      </c>
      <c r="C94" s="28" t="s">
        <v>18</v>
      </c>
      <c r="D94" s="69">
        <v>11209</v>
      </c>
      <c r="E94" s="69">
        <v>10110</v>
      </c>
      <c r="F94" s="88">
        <v>0.304</v>
      </c>
      <c r="G94" s="101">
        <v>0.2914935707220574</v>
      </c>
      <c r="H94" s="88">
        <v>0.302</v>
      </c>
      <c r="I94" s="88">
        <v>0.3080118694362018</v>
      </c>
      <c r="J94" s="101">
        <v>0.38</v>
      </c>
      <c r="K94" s="101">
        <v>0.3804154302670623</v>
      </c>
    </row>
    <row r="95" spans="2:11" ht="7.5" customHeight="1">
      <c r="B95" s="27"/>
      <c r="C95" s="30"/>
      <c r="D95" s="71"/>
      <c r="E95" s="71"/>
      <c r="F95" s="114"/>
      <c r="G95" s="98"/>
      <c r="H95" s="139"/>
      <c r="I95" s="139"/>
      <c r="J95" s="98"/>
      <c r="K95" s="103"/>
    </row>
    <row r="96" spans="2:11" ht="13.5">
      <c r="B96" s="27">
        <v>661</v>
      </c>
      <c r="C96" s="30" t="s">
        <v>104</v>
      </c>
      <c r="D96" s="71">
        <v>567</v>
      </c>
      <c r="E96" s="71">
        <v>532</v>
      </c>
      <c r="F96" s="114">
        <v>0.309</v>
      </c>
      <c r="G96" s="103">
        <v>0.3007518796992481</v>
      </c>
      <c r="H96" s="114">
        <v>0.3</v>
      </c>
      <c r="I96" s="114">
        <v>0.2744360902255639</v>
      </c>
      <c r="J96" s="103">
        <v>0.376</v>
      </c>
      <c r="K96" s="103">
        <v>0.40977443609022557</v>
      </c>
    </row>
    <row r="97" spans="2:11" ht="13.5">
      <c r="B97" s="27">
        <v>662</v>
      </c>
      <c r="C97" s="30" t="s">
        <v>105</v>
      </c>
      <c r="D97" s="71">
        <v>428</v>
      </c>
      <c r="E97" s="71">
        <v>415</v>
      </c>
      <c r="F97" s="114">
        <v>0.4</v>
      </c>
      <c r="G97" s="103">
        <v>0.3180722891566265</v>
      </c>
      <c r="H97" s="114">
        <v>0.269</v>
      </c>
      <c r="I97" s="114">
        <v>0.29397590361445786</v>
      </c>
      <c r="J97" s="103">
        <v>0.308</v>
      </c>
      <c r="K97" s="103">
        <v>0.3156626506024096</v>
      </c>
    </row>
    <row r="98" spans="2:11" ht="13.5">
      <c r="B98" s="27">
        <v>663</v>
      </c>
      <c r="C98" s="30" t="s">
        <v>106</v>
      </c>
      <c r="D98" s="71">
        <v>780</v>
      </c>
      <c r="E98" s="71">
        <v>767</v>
      </c>
      <c r="F98" s="114">
        <v>0.277</v>
      </c>
      <c r="G98" s="103">
        <v>0.2033898305084746</v>
      </c>
      <c r="H98" s="114">
        <v>0.2</v>
      </c>
      <c r="I98" s="114">
        <v>0.23728813559322035</v>
      </c>
      <c r="J98" s="103">
        <v>0.5</v>
      </c>
      <c r="K98" s="103">
        <v>0.5254237288135594</v>
      </c>
    </row>
    <row r="99" spans="2:11" ht="13.5">
      <c r="B99" s="27">
        <v>671</v>
      </c>
      <c r="C99" s="30" t="s">
        <v>107</v>
      </c>
      <c r="D99" s="71">
        <v>1538</v>
      </c>
      <c r="E99" s="71">
        <v>1401</v>
      </c>
      <c r="F99" s="114">
        <v>0.244</v>
      </c>
      <c r="G99" s="103">
        <v>0.25553176302640973</v>
      </c>
      <c r="H99" s="114">
        <v>0.315</v>
      </c>
      <c r="I99" s="114">
        <v>0.30264097073518914</v>
      </c>
      <c r="J99" s="103">
        <v>0.416</v>
      </c>
      <c r="K99" s="103">
        <v>0.41684511063526053</v>
      </c>
    </row>
    <row r="100" spans="2:11" ht="13.5">
      <c r="B100" s="27">
        <v>672</v>
      </c>
      <c r="C100" s="30" t="s">
        <v>108</v>
      </c>
      <c r="D100" s="71">
        <v>889</v>
      </c>
      <c r="E100" s="71">
        <v>804</v>
      </c>
      <c r="F100" s="114">
        <v>0.363</v>
      </c>
      <c r="G100" s="103">
        <v>0.39054726368159204</v>
      </c>
      <c r="H100" s="114">
        <v>0.259</v>
      </c>
      <c r="I100" s="114">
        <v>0.27238805970149255</v>
      </c>
      <c r="J100" s="103">
        <v>0.362</v>
      </c>
      <c r="K100" s="103">
        <v>0.31218905472636815</v>
      </c>
    </row>
    <row r="101" spans="2:11" ht="13.5">
      <c r="B101" s="27">
        <v>673</v>
      </c>
      <c r="C101" s="30" t="s">
        <v>109</v>
      </c>
      <c r="D101" s="71">
        <v>782</v>
      </c>
      <c r="E101" s="71">
        <v>686</v>
      </c>
      <c r="F101" s="114">
        <v>0.325</v>
      </c>
      <c r="G101" s="103">
        <v>0.3323615160349854</v>
      </c>
      <c r="H101" s="114">
        <v>0.309</v>
      </c>
      <c r="I101" s="114">
        <v>0.29591836734693877</v>
      </c>
      <c r="J101" s="103">
        <v>0.347</v>
      </c>
      <c r="K101" s="103">
        <v>0.34110787172011664</v>
      </c>
    </row>
    <row r="102" spans="2:11" ht="13.5">
      <c r="B102" s="27">
        <v>674</v>
      </c>
      <c r="C102" s="30" t="s">
        <v>110</v>
      </c>
      <c r="D102" s="71">
        <v>733</v>
      </c>
      <c r="E102" s="71">
        <v>689</v>
      </c>
      <c r="F102" s="114">
        <v>0.334</v>
      </c>
      <c r="G102" s="103">
        <v>0.36429608127721336</v>
      </c>
      <c r="H102" s="114">
        <v>0.325</v>
      </c>
      <c r="I102" s="114">
        <v>0.3251088534107402</v>
      </c>
      <c r="J102" s="103">
        <v>0.336</v>
      </c>
      <c r="K102" s="103">
        <v>0.3047895500725689</v>
      </c>
    </row>
    <row r="103" spans="2:11" ht="13.5">
      <c r="B103" s="27">
        <v>675</v>
      </c>
      <c r="C103" s="30" t="s">
        <v>111</v>
      </c>
      <c r="D103" s="71">
        <v>838</v>
      </c>
      <c r="E103" s="71">
        <v>717</v>
      </c>
      <c r="F103" s="114">
        <v>0.292</v>
      </c>
      <c r="G103" s="103">
        <v>0.25383542538354253</v>
      </c>
      <c r="H103" s="114">
        <v>0.313</v>
      </c>
      <c r="I103" s="114">
        <v>0.33612273361227335</v>
      </c>
      <c r="J103" s="103">
        <v>0.389</v>
      </c>
      <c r="K103" s="103">
        <v>0.401673640167364</v>
      </c>
    </row>
    <row r="104" spans="2:11" ht="13.5">
      <c r="B104" s="27">
        <v>676</v>
      </c>
      <c r="C104" s="30" t="s">
        <v>112</v>
      </c>
      <c r="D104" s="71">
        <v>1237</v>
      </c>
      <c r="E104" s="71">
        <v>1049</v>
      </c>
      <c r="F104" s="114">
        <v>0.348</v>
      </c>
      <c r="G104" s="103">
        <v>0.31935176358436607</v>
      </c>
      <c r="H104" s="114">
        <v>0.312</v>
      </c>
      <c r="I104" s="114">
        <v>0.3069590085795996</v>
      </c>
      <c r="J104" s="103">
        <v>0.329</v>
      </c>
      <c r="K104" s="103">
        <v>0.3517635843660629</v>
      </c>
    </row>
    <row r="105" spans="2:11" ht="13.5">
      <c r="B105" s="27">
        <v>677</v>
      </c>
      <c r="C105" s="30" t="s">
        <v>113</v>
      </c>
      <c r="D105" s="71">
        <v>1085</v>
      </c>
      <c r="E105" s="71">
        <v>976</v>
      </c>
      <c r="F105" s="114">
        <v>0.314</v>
      </c>
      <c r="G105" s="103">
        <v>0.2735655737704918</v>
      </c>
      <c r="H105" s="114">
        <v>0.32</v>
      </c>
      <c r="I105" s="114">
        <v>0.38729508196721313</v>
      </c>
      <c r="J105" s="103">
        <v>0.361</v>
      </c>
      <c r="K105" s="103">
        <v>0.33094262295081966</v>
      </c>
    </row>
    <row r="106" spans="2:11" ht="13.5">
      <c r="B106" s="27">
        <v>678</v>
      </c>
      <c r="C106" s="30" t="s">
        <v>114</v>
      </c>
      <c r="D106" s="71">
        <v>944</v>
      </c>
      <c r="E106" s="71">
        <v>838</v>
      </c>
      <c r="F106" s="114">
        <v>0.339</v>
      </c>
      <c r="G106" s="103">
        <v>0.3341288782816229</v>
      </c>
      <c r="H106" s="114">
        <v>0.309</v>
      </c>
      <c r="I106" s="114">
        <v>0.3424821002386635</v>
      </c>
      <c r="J106" s="103">
        <v>0.338</v>
      </c>
      <c r="K106" s="103">
        <v>0.31026252983293556</v>
      </c>
    </row>
    <row r="107" spans="2:11" ht="13.5">
      <c r="B107" s="27">
        <v>679</v>
      </c>
      <c r="C107" s="30" t="s">
        <v>115</v>
      </c>
      <c r="D107" s="71">
        <v>1388</v>
      </c>
      <c r="E107" s="71">
        <v>1236</v>
      </c>
      <c r="F107" s="114">
        <v>0.223</v>
      </c>
      <c r="G107" s="103">
        <v>0.2297734627831715</v>
      </c>
      <c r="H107" s="114">
        <v>0.333</v>
      </c>
      <c r="I107" s="114">
        <v>0.2961165048543689</v>
      </c>
      <c r="J107" s="103">
        <v>0.436</v>
      </c>
      <c r="K107" s="103">
        <v>0.465210355987055</v>
      </c>
    </row>
    <row r="108" spans="2:11" ht="7.5" customHeight="1">
      <c r="B108" s="34"/>
      <c r="C108" s="40"/>
      <c r="D108" s="143"/>
      <c r="E108" s="143"/>
      <c r="F108" s="118"/>
      <c r="G108" s="100"/>
      <c r="H108" s="136"/>
      <c r="I108" s="136"/>
      <c r="J108" s="100"/>
      <c r="K108" s="108"/>
    </row>
    <row r="109" spans="2:11" ht="13.5">
      <c r="B109" s="37">
        <v>7</v>
      </c>
      <c r="C109" s="28" t="s">
        <v>17</v>
      </c>
      <c r="D109" s="69">
        <v>16668</v>
      </c>
      <c r="E109" s="69">
        <v>15312</v>
      </c>
      <c r="F109" s="88">
        <v>0.327</v>
      </c>
      <c r="G109" s="101">
        <v>0.3204022988505747</v>
      </c>
      <c r="H109" s="88">
        <v>0.323</v>
      </c>
      <c r="I109" s="88">
        <v>0.3187042842215256</v>
      </c>
      <c r="J109" s="101">
        <v>0.34</v>
      </c>
      <c r="K109" s="101">
        <v>0.3475705329153605</v>
      </c>
    </row>
    <row r="110" spans="2:11" ht="7.5" customHeight="1">
      <c r="B110" s="27"/>
      <c r="C110" s="30"/>
      <c r="D110" s="71"/>
      <c r="E110" s="71"/>
      <c r="F110" s="114"/>
      <c r="G110" s="98"/>
      <c r="H110" s="139"/>
      <c r="I110" s="139"/>
      <c r="J110" s="98"/>
      <c r="K110" s="103"/>
    </row>
    <row r="111" spans="2:11" ht="13.5">
      <c r="B111" s="27">
        <v>761</v>
      </c>
      <c r="C111" s="30" t="s">
        <v>116</v>
      </c>
      <c r="D111" s="71">
        <v>2087</v>
      </c>
      <c r="E111" s="71">
        <v>2152</v>
      </c>
      <c r="F111" s="114">
        <v>0.363</v>
      </c>
      <c r="G111" s="103">
        <v>0.35223048327137546</v>
      </c>
      <c r="H111" s="114">
        <v>0.22</v>
      </c>
      <c r="I111" s="114">
        <v>0.24488847583643122</v>
      </c>
      <c r="J111" s="103">
        <v>0.406</v>
      </c>
      <c r="K111" s="103">
        <v>0.3912639405204461</v>
      </c>
    </row>
    <row r="112" spans="2:11" ht="13.5">
      <c r="B112" s="27">
        <v>762</v>
      </c>
      <c r="C112" s="30" t="s">
        <v>117</v>
      </c>
      <c r="D112" s="71">
        <v>344</v>
      </c>
      <c r="E112" s="71">
        <v>329</v>
      </c>
      <c r="F112" s="114">
        <v>0.291</v>
      </c>
      <c r="G112" s="103">
        <v>0.3525835866261398</v>
      </c>
      <c r="H112" s="114">
        <v>0.282</v>
      </c>
      <c r="I112" s="114">
        <v>0.2613981762917933</v>
      </c>
      <c r="J112" s="103">
        <v>0.407</v>
      </c>
      <c r="K112" s="103">
        <v>0.3677811550151976</v>
      </c>
    </row>
    <row r="113" spans="2:11" ht="13.5">
      <c r="B113" s="27">
        <v>763</v>
      </c>
      <c r="C113" s="30" t="s">
        <v>118</v>
      </c>
      <c r="D113" s="71">
        <v>567</v>
      </c>
      <c r="E113" s="71">
        <v>574</v>
      </c>
      <c r="F113" s="114">
        <v>0.392</v>
      </c>
      <c r="G113" s="103">
        <v>0.34494773519163763</v>
      </c>
      <c r="H113" s="114">
        <v>0.261</v>
      </c>
      <c r="I113" s="114">
        <v>0.2804878048780488</v>
      </c>
      <c r="J113" s="103">
        <v>0.335</v>
      </c>
      <c r="K113" s="103">
        <v>0.3588850174216028</v>
      </c>
    </row>
    <row r="114" spans="2:11" ht="13.5">
      <c r="B114" s="27">
        <v>764</v>
      </c>
      <c r="C114" s="30" t="s">
        <v>119</v>
      </c>
      <c r="D114" s="71">
        <v>387</v>
      </c>
      <c r="E114" s="71">
        <v>367</v>
      </c>
      <c r="F114" s="114">
        <v>0.388</v>
      </c>
      <c r="G114" s="103">
        <v>0.4141689373297003</v>
      </c>
      <c r="H114" s="114">
        <v>0.251</v>
      </c>
      <c r="I114" s="114">
        <v>0.2506811989100817</v>
      </c>
      <c r="J114" s="103">
        <v>0.346</v>
      </c>
      <c r="K114" s="103">
        <v>0.32697547683923706</v>
      </c>
    </row>
    <row r="115" spans="2:11" ht="13.5">
      <c r="B115" s="27">
        <v>771</v>
      </c>
      <c r="C115" s="30" t="s">
        <v>120</v>
      </c>
      <c r="D115" s="71">
        <v>1244</v>
      </c>
      <c r="E115" s="71">
        <v>1055</v>
      </c>
      <c r="F115" s="114">
        <v>0.283</v>
      </c>
      <c r="G115" s="103">
        <v>0.27109004739336495</v>
      </c>
      <c r="H115" s="114">
        <v>0.357</v>
      </c>
      <c r="I115" s="114">
        <v>0.37156398104265403</v>
      </c>
      <c r="J115" s="103">
        <v>0.348</v>
      </c>
      <c r="K115" s="103">
        <v>0.35071090047393366</v>
      </c>
    </row>
    <row r="116" spans="2:11" ht="13.5">
      <c r="B116" s="27">
        <v>772</v>
      </c>
      <c r="C116" s="30" t="s">
        <v>121</v>
      </c>
      <c r="D116" s="71">
        <v>2323</v>
      </c>
      <c r="E116" s="71">
        <v>2115</v>
      </c>
      <c r="F116" s="114">
        <v>0.315</v>
      </c>
      <c r="G116" s="103">
        <v>0.2973995271867612</v>
      </c>
      <c r="H116" s="114">
        <v>0.328</v>
      </c>
      <c r="I116" s="114">
        <v>0.32671394799054376</v>
      </c>
      <c r="J116" s="103">
        <v>0.35</v>
      </c>
      <c r="K116" s="103">
        <v>0.36359338061465724</v>
      </c>
    </row>
    <row r="117" spans="2:11" ht="13.5">
      <c r="B117" s="27">
        <v>773</v>
      </c>
      <c r="C117" s="30" t="s">
        <v>122</v>
      </c>
      <c r="D117" s="71">
        <v>902</v>
      </c>
      <c r="E117" s="71">
        <v>820</v>
      </c>
      <c r="F117" s="114">
        <v>0.389</v>
      </c>
      <c r="G117" s="103">
        <v>0.3597560975609756</v>
      </c>
      <c r="H117" s="114">
        <v>0.316</v>
      </c>
      <c r="I117" s="114">
        <v>0.3231707317073171</v>
      </c>
      <c r="J117" s="103">
        <v>0.28</v>
      </c>
      <c r="K117" s="103">
        <v>0.3048780487804878</v>
      </c>
    </row>
    <row r="118" spans="2:11" ht="13.5">
      <c r="B118" s="27">
        <v>774</v>
      </c>
      <c r="C118" s="30" t="s">
        <v>123</v>
      </c>
      <c r="D118" s="71">
        <v>1152</v>
      </c>
      <c r="E118" s="71">
        <v>1030</v>
      </c>
      <c r="F118" s="114">
        <v>0.324</v>
      </c>
      <c r="G118" s="103">
        <v>0.32524271844660196</v>
      </c>
      <c r="H118" s="114">
        <v>0.326</v>
      </c>
      <c r="I118" s="114">
        <v>0.32427184466019415</v>
      </c>
      <c r="J118" s="103">
        <v>0.34</v>
      </c>
      <c r="K118" s="103">
        <v>0.33495145631067963</v>
      </c>
    </row>
    <row r="119" spans="2:11" ht="13.5">
      <c r="B119" s="27">
        <v>775</v>
      </c>
      <c r="C119" s="30" t="s">
        <v>124</v>
      </c>
      <c r="D119" s="71">
        <v>1637</v>
      </c>
      <c r="E119" s="71">
        <v>1470</v>
      </c>
      <c r="F119" s="114">
        <v>0.305</v>
      </c>
      <c r="G119" s="103">
        <v>0.2891156462585034</v>
      </c>
      <c r="H119" s="114">
        <v>0.349</v>
      </c>
      <c r="I119" s="114">
        <v>0.319047619047619</v>
      </c>
      <c r="J119" s="103">
        <v>0.33</v>
      </c>
      <c r="K119" s="103">
        <v>0.3659863945578231</v>
      </c>
    </row>
    <row r="120" spans="2:11" ht="13.5">
      <c r="B120" s="27">
        <v>776</v>
      </c>
      <c r="C120" s="30" t="s">
        <v>125</v>
      </c>
      <c r="D120" s="71">
        <v>748</v>
      </c>
      <c r="E120" s="71">
        <v>666</v>
      </c>
      <c r="F120" s="114">
        <v>0.223</v>
      </c>
      <c r="G120" s="103">
        <v>0.23123123123123124</v>
      </c>
      <c r="H120" s="114">
        <v>0.429</v>
      </c>
      <c r="I120" s="114">
        <v>0.3588588588588589</v>
      </c>
      <c r="J120" s="103">
        <v>0.34</v>
      </c>
      <c r="K120" s="103">
        <v>0.38738738738738737</v>
      </c>
    </row>
    <row r="121" spans="2:11" ht="13.5">
      <c r="B121" s="27">
        <v>777</v>
      </c>
      <c r="C121" s="30" t="s">
        <v>126</v>
      </c>
      <c r="D121" s="71">
        <v>1234</v>
      </c>
      <c r="E121" s="71">
        <v>1224</v>
      </c>
      <c r="F121" s="114">
        <v>0.353</v>
      </c>
      <c r="G121" s="103">
        <v>0.3284313725490196</v>
      </c>
      <c r="H121" s="114">
        <v>0.321</v>
      </c>
      <c r="I121" s="114">
        <v>0.31699346405228757</v>
      </c>
      <c r="J121" s="103">
        <v>0.318</v>
      </c>
      <c r="K121" s="103">
        <v>0.33986928104575165</v>
      </c>
    </row>
    <row r="122" spans="2:11" ht="13.5">
      <c r="B122" s="27">
        <v>778</v>
      </c>
      <c r="C122" s="30" t="s">
        <v>127</v>
      </c>
      <c r="D122" s="71">
        <v>1357</v>
      </c>
      <c r="E122" s="71">
        <v>1206</v>
      </c>
      <c r="F122" s="114">
        <v>0.342</v>
      </c>
      <c r="G122" s="103">
        <v>0.3200663349917081</v>
      </c>
      <c r="H122" s="114">
        <v>0.328</v>
      </c>
      <c r="I122" s="114">
        <v>0.3548922056384743</v>
      </c>
      <c r="J122" s="103">
        <v>0.324</v>
      </c>
      <c r="K122" s="103">
        <v>0.3150912106135987</v>
      </c>
    </row>
    <row r="123" spans="2:11" ht="13.5">
      <c r="B123" s="27">
        <v>779</v>
      </c>
      <c r="C123" s="30" t="s">
        <v>128</v>
      </c>
      <c r="D123" s="71">
        <v>1294</v>
      </c>
      <c r="E123" s="71">
        <v>1082</v>
      </c>
      <c r="F123" s="114">
        <v>0.301</v>
      </c>
      <c r="G123" s="103">
        <v>0.30868761552680224</v>
      </c>
      <c r="H123" s="114">
        <v>0.412</v>
      </c>
      <c r="I123" s="114">
        <v>0.3844731977818854</v>
      </c>
      <c r="J123" s="103">
        <v>0.283</v>
      </c>
      <c r="K123" s="103">
        <v>0.29390018484288355</v>
      </c>
    </row>
    <row r="124" spans="2:11" ht="13.5">
      <c r="B124" s="27">
        <v>780</v>
      </c>
      <c r="C124" s="30" t="s">
        <v>129</v>
      </c>
      <c r="D124" s="71">
        <v>1392</v>
      </c>
      <c r="E124" s="71">
        <v>1222</v>
      </c>
      <c r="F124" s="114">
        <v>0.333</v>
      </c>
      <c r="G124" s="103">
        <v>0.3567921440261866</v>
      </c>
      <c r="H124" s="114">
        <v>0.323</v>
      </c>
      <c r="I124" s="114">
        <v>0.32078559738134205</v>
      </c>
      <c r="J124" s="103">
        <v>0.334</v>
      </c>
      <c r="K124" s="103">
        <v>0.3183306055646481</v>
      </c>
    </row>
    <row r="125" spans="2:11" ht="7.5" customHeight="1">
      <c r="B125" s="31"/>
      <c r="C125" s="31"/>
      <c r="D125" s="142"/>
      <c r="E125" s="142"/>
      <c r="F125" s="119"/>
      <c r="G125" s="120"/>
      <c r="H125" s="140"/>
      <c r="I125" s="140"/>
      <c r="J125" s="120"/>
      <c r="K125" s="107"/>
    </row>
    <row r="126" spans="2:11" ht="13.5">
      <c r="B126" s="415" t="s">
        <v>130</v>
      </c>
      <c r="C126" s="415"/>
      <c r="D126" s="69">
        <v>110049</v>
      </c>
      <c r="E126" s="69">
        <v>104106</v>
      </c>
      <c r="F126" s="88">
        <v>0.307</v>
      </c>
      <c r="G126" s="101">
        <v>0.30018442741052387</v>
      </c>
      <c r="H126" s="88">
        <v>0.281</v>
      </c>
      <c r="I126" s="88">
        <v>0.2864676387528096</v>
      </c>
      <c r="J126" s="101">
        <v>0.393</v>
      </c>
      <c r="K126" s="101">
        <v>0.39259985015272897</v>
      </c>
    </row>
    <row r="127" spans="2:11" ht="7.5" customHeight="1">
      <c r="B127" s="412"/>
      <c r="C127" s="412"/>
      <c r="D127" s="356"/>
      <c r="E127" s="356"/>
      <c r="F127" s="121"/>
      <c r="G127" s="123"/>
      <c r="H127" s="121"/>
      <c r="I127" s="121"/>
      <c r="J127" s="123"/>
      <c r="K127" s="123"/>
    </row>
    <row r="128" ht="7.5" customHeight="1"/>
    <row r="129" spans="2:11" ht="14.25" customHeight="1">
      <c r="B129" s="406" t="s">
        <v>153</v>
      </c>
      <c r="C129" s="406"/>
      <c r="D129" s="406"/>
      <c r="E129" s="406"/>
      <c r="F129" s="406"/>
      <c r="G129" s="406"/>
      <c r="H129" s="406"/>
      <c r="I129" s="406"/>
      <c r="J129" s="406"/>
      <c r="K129" s="406"/>
    </row>
  </sheetData>
  <sheetProtection/>
  <mergeCells count="11">
    <mergeCell ref="J6:K6"/>
    <mergeCell ref="B126:C126"/>
    <mergeCell ref="D5:E6"/>
    <mergeCell ref="B2:C2"/>
    <mergeCell ref="B127:C127"/>
    <mergeCell ref="B4:K4"/>
    <mergeCell ref="B129:K129"/>
    <mergeCell ref="B5:C7"/>
    <mergeCell ref="F5:K5"/>
    <mergeCell ref="F6:G6"/>
    <mergeCell ref="H6:I6"/>
  </mergeCells>
  <hyperlinks>
    <hyperlink ref="B2" location="Inhalt!A1" display="zurück zur Eingangsseite"/>
  </hyperlink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&amp;L&amp;8Qualitätsagentur&amp;R&amp;8Bildungsbericht Bayern 2018
Internettabellen</oddHeader>
    <oddFooter>&amp;C&amp;P</oddFooter>
  </headerFooter>
</worksheet>
</file>

<file path=xl/worksheets/sheet8.xml><?xml version="1.0" encoding="utf-8"?>
<worksheet xmlns="http://schemas.openxmlformats.org/spreadsheetml/2006/main" xmlns:r="http://schemas.openxmlformats.org/officeDocument/2006/relationships">
  <sheetPr>
    <tabColor rgb="FF1A7950"/>
  </sheetPr>
  <dimension ref="B2:I140"/>
  <sheetViews>
    <sheetView zoomScalePageLayoutView="0" workbookViewId="0" topLeftCell="A1">
      <pane ySplit="7" topLeftCell="A8" activePane="bottomLeft" state="frozen"/>
      <selection pane="topLeft" activeCell="B2" sqref="B2:C2"/>
      <selection pane="bottomLeft" activeCell="A1" sqref="A1"/>
    </sheetView>
  </sheetViews>
  <sheetFormatPr defaultColWidth="11.421875" defaultRowHeight="12.75"/>
  <cols>
    <col min="1" max="1" width="3.7109375" style="14" customWidth="1"/>
    <col min="2" max="2" width="5.7109375" style="14" customWidth="1"/>
    <col min="3" max="3" width="29.57421875" style="14" customWidth="1"/>
    <col min="4" max="9" width="15.7109375" style="14" customWidth="1"/>
    <col min="10" max="16384" width="11.421875" style="14" customWidth="1"/>
  </cols>
  <sheetData>
    <row r="2" spans="2:3" ht="12.75">
      <c r="B2" s="400" t="s">
        <v>2</v>
      </c>
      <c r="C2" s="400"/>
    </row>
    <row r="3" spans="4:6" ht="12.75">
      <c r="D3" s="17"/>
      <c r="F3" s="15"/>
    </row>
    <row r="4" spans="2:9" ht="49.5" customHeight="1">
      <c r="B4" s="445" t="s">
        <v>168</v>
      </c>
      <c r="C4" s="445"/>
      <c r="D4" s="445"/>
      <c r="E4" s="445"/>
      <c r="F4" s="445"/>
      <c r="G4" s="445"/>
      <c r="H4" s="445"/>
      <c r="I4" s="445"/>
    </row>
    <row r="5" spans="2:9" ht="15" customHeight="1">
      <c r="B5" s="436" t="s">
        <v>131</v>
      </c>
      <c r="C5" s="436"/>
      <c r="D5" s="440" t="s">
        <v>166</v>
      </c>
      <c r="E5" s="441"/>
      <c r="F5" s="442"/>
      <c r="G5" s="440" t="s">
        <v>167</v>
      </c>
      <c r="H5" s="441"/>
      <c r="I5" s="441"/>
    </row>
    <row r="6" spans="2:9" ht="30.75" customHeight="1">
      <c r="B6" s="437"/>
      <c r="C6" s="437"/>
      <c r="D6" s="443" t="s">
        <v>148</v>
      </c>
      <c r="E6" s="399" t="s">
        <v>144</v>
      </c>
      <c r="F6" s="399"/>
      <c r="G6" s="443" t="s">
        <v>148</v>
      </c>
      <c r="H6" s="399" t="s">
        <v>144</v>
      </c>
      <c r="I6" s="399"/>
    </row>
    <row r="7" spans="2:9" ht="15" customHeight="1">
      <c r="B7" s="438"/>
      <c r="C7" s="438"/>
      <c r="D7" s="444"/>
      <c r="E7" s="299" t="s">
        <v>3</v>
      </c>
      <c r="F7" s="298" t="s">
        <v>4</v>
      </c>
      <c r="G7" s="444"/>
      <c r="H7" s="299" t="s">
        <v>3</v>
      </c>
      <c r="I7" s="298" t="s">
        <v>4</v>
      </c>
    </row>
    <row r="8" spans="2:7" ht="7.5" customHeight="1">
      <c r="B8" s="168"/>
      <c r="C8" s="168"/>
      <c r="D8" s="300"/>
      <c r="E8" s="300"/>
      <c r="F8" s="300"/>
      <c r="G8" s="18"/>
    </row>
    <row r="9" spans="2:9" ht="15" customHeight="1">
      <c r="B9" s="37">
        <v>1</v>
      </c>
      <c r="C9" s="28" t="s">
        <v>23</v>
      </c>
      <c r="D9" s="90">
        <v>37162</v>
      </c>
      <c r="E9" s="90">
        <v>20820</v>
      </c>
      <c r="F9" s="96">
        <v>0.56</v>
      </c>
      <c r="G9" s="90">
        <v>36483</v>
      </c>
      <c r="H9" s="90">
        <v>20334</v>
      </c>
      <c r="I9" s="96">
        <v>0.5573554806348162</v>
      </c>
    </row>
    <row r="10" spans="2:9" ht="7.5" customHeight="1">
      <c r="B10" s="39"/>
      <c r="C10" s="38"/>
      <c r="D10" s="141"/>
      <c r="E10" s="141"/>
      <c r="F10" s="102"/>
      <c r="G10" s="141"/>
      <c r="H10" s="141"/>
      <c r="I10" s="102"/>
    </row>
    <row r="11" spans="2:9" ht="15" customHeight="1">
      <c r="B11" s="39">
        <v>161</v>
      </c>
      <c r="C11" s="38" t="s">
        <v>34</v>
      </c>
      <c r="D11" s="91">
        <v>1018</v>
      </c>
      <c r="E11" s="91">
        <v>511</v>
      </c>
      <c r="F11" s="102">
        <v>0.502</v>
      </c>
      <c r="G11" s="91">
        <v>1001</v>
      </c>
      <c r="H11" s="91">
        <v>481</v>
      </c>
      <c r="I11" s="102">
        <v>0.4805194805194805</v>
      </c>
    </row>
    <row r="12" spans="2:9" ht="15" customHeight="1">
      <c r="B12" s="27">
        <v>162</v>
      </c>
      <c r="C12" s="30" t="s">
        <v>35</v>
      </c>
      <c r="D12" s="92">
        <v>9299</v>
      </c>
      <c r="E12" s="92">
        <v>5663</v>
      </c>
      <c r="F12" s="103">
        <v>0.609</v>
      </c>
      <c r="G12" s="92">
        <v>9734</v>
      </c>
      <c r="H12" s="92">
        <v>5925</v>
      </c>
      <c r="I12" s="103">
        <v>0.6086911855352373</v>
      </c>
    </row>
    <row r="13" spans="2:9" ht="15" customHeight="1">
      <c r="B13" s="27">
        <v>163</v>
      </c>
      <c r="C13" s="30" t="s">
        <v>36</v>
      </c>
      <c r="D13" s="92">
        <v>496</v>
      </c>
      <c r="E13" s="92">
        <v>222</v>
      </c>
      <c r="F13" s="103">
        <v>0.448</v>
      </c>
      <c r="G13" s="92">
        <v>484</v>
      </c>
      <c r="H13" s="92">
        <v>250</v>
      </c>
      <c r="I13" s="103">
        <v>0.5165289256198347</v>
      </c>
    </row>
    <row r="14" spans="2:9" ht="15" customHeight="1">
      <c r="B14" s="27">
        <v>171</v>
      </c>
      <c r="C14" s="30" t="s">
        <v>37</v>
      </c>
      <c r="D14" s="92">
        <v>989</v>
      </c>
      <c r="E14" s="92">
        <v>459</v>
      </c>
      <c r="F14" s="103">
        <v>0.464</v>
      </c>
      <c r="G14" s="92">
        <v>914</v>
      </c>
      <c r="H14" s="92">
        <v>358</v>
      </c>
      <c r="I14" s="103">
        <v>0.3916849015317287</v>
      </c>
    </row>
    <row r="15" spans="2:9" ht="15" customHeight="1">
      <c r="B15" s="27">
        <v>172</v>
      </c>
      <c r="C15" s="30" t="s">
        <v>38</v>
      </c>
      <c r="D15" s="92">
        <v>825</v>
      </c>
      <c r="E15" s="92">
        <v>421</v>
      </c>
      <c r="F15" s="103">
        <v>0.51</v>
      </c>
      <c r="G15" s="92">
        <v>783</v>
      </c>
      <c r="H15" s="92">
        <v>376</v>
      </c>
      <c r="I15" s="103">
        <v>0.48020434227330777</v>
      </c>
    </row>
    <row r="16" spans="2:9" ht="15" customHeight="1">
      <c r="B16" s="27">
        <v>173</v>
      </c>
      <c r="C16" s="30" t="s">
        <v>39</v>
      </c>
      <c r="D16" s="92">
        <v>1117</v>
      </c>
      <c r="E16" s="92">
        <v>575</v>
      </c>
      <c r="F16" s="103">
        <v>0.515</v>
      </c>
      <c r="G16" s="92">
        <v>1059</v>
      </c>
      <c r="H16" s="92">
        <v>484</v>
      </c>
      <c r="I16" s="103">
        <v>0.45703493862134087</v>
      </c>
    </row>
    <row r="17" spans="2:9" ht="15" customHeight="1">
      <c r="B17" s="27">
        <v>174</v>
      </c>
      <c r="C17" s="30" t="s">
        <v>40</v>
      </c>
      <c r="D17" s="92">
        <v>1292</v>
      </c>
      <c r="E17" s="92">
        <v>713</v>
      </c>
      <c r="F17" s="103">
        <v>0.552</v>
      </c>
      <c r="G17" s="92">
        <v>1246</v>
      </c>
      <c r="H17" s="92">
        <v>654</v>
      </c>
      <c r="I17" s="103">
        <v>0.5248796147672552</v>
      </c>
    </row>
    <row r="18" spans="2:9" ht="15" customHeight="1">
      <c r="B18" s="27">
        <v>175</v>
      </c>
      <c r="C18" s="30" t="s">
        <v>41</v>
      </c>
      <c r="D18" s="92">
        <v>1230</v>
      </c>
      <c r="E18" s="92">
        <v>745</v>
      </c>
      <c r="F18" s="103">
        <v>0.606</v>
      </c>
      <c r="G18" s="92">
        <v>1295</v>
      </c>
      <c r="H18" s="92">
        <v>823</v>
      </c>
      <c r="I18" s="103">
        <v>0.6355212355212355</v>
      </c>
    </row>
    <row r="19" spans="2:9" ht="15" customHeight="1">
      <c r="B19" s="27">
        <v>176</v>
      </c>
      <c r="C19" s="30" t="s">
        <v>42</v>
      </c>
      <c r="D19" s="92">
        <v>1256</v>
      </c>
      <c r="E19" s="92">
        <v>632</v>
      </c>
      <c r="F19" s="103">
        <v>0.503</v>
      </c>
      <c r="G19" s="92">
        <v>1114</v>
      </c>
      <c r="H19" s="92">
        <v>579</v>
      </c>
      <c r="I19" s="103">
        <v>0.5197486535008977</v>
      </c>
    </row>
    <row r="20" spans="2:9" ht="15" customHeight="1">
      <c r="B20" s="27">
        <v>177</v>
      </c>
      <c r="C20" s="30" t="s">
        <v>43</v>
      </c>
      <c r="D20" s="92">
        <v>1336</v>
      </c>
      <c r="E20" s="92">
        <v>712</v>
      </c>
      <c r="F20" s="103">
        <v>0.533</v>
      </c>
      <c r="G20" s="92">
        <v>1148</v>
      </c>
      <c r="H20" s="92">
        <v>596</v>
      </c>
      <c r="I20" s="103">
        <v>0.519163763066202</v>
      </c>
    </row>
    <row r="21" spans="2:9" ht="15" customHeight="1">
      <c r="B21" s="27">
        <v>178</v>
      </c>
      <c r="C21" s="30" t="s">
        <v>44</v>
      </c>
      <c r="D21" s="92">
        <v>1515</v>
      </c>
      <c r="E21" s="92">
        <v>741</v>
      </c>
      <c r="F21" s="103">
        <v>0.489</v>
      </c>
      <c r="G21" s="92">
        <v>1466</v>
      </c>
      <c r="H21" s="92">
        <v>741</v>
      </c>
      <c r="I21" s="103">
        <v>0.5054570259208732</v>
      </c>
    </row>
    <row r="22" spans="2:9" ht="15" customHeight="1">
      <c r="B22" s="27">
        <v>179</v>
      </c>
      <c r="C22" s="30" t="s">
        <v>45</v>
      </c>
      <c r="D22" s="92">
        <v>1815</v>
      </c>
      <c r="E22" s="92">
        <v>1047</v>
      </c>
      <c r="F22" s="103">
        <v>0.577</v>
      </c>
      <c r="G22" s="92">
        <v>1829</v>
      </c>
      <c r="H22" s="92">
        <v>1041</v>
      </c>
      <c r="I22" s="103">
        <v>0.5691634773100055</v>
      </c>
    </row>
    <row r="23" spans="2:9" ht="15" customHeight="1">
      <c r="B23" s="27">
        <v>180</v>
      </c>
      <c r="C23" s="30" t="s">
        <v>46</v>
      </c>
      <c r="D23" s="92">
        <v>711</v>
      </c>
      <c r="E23" s="92">
        <v>356</v>
      </c>
      <c r="F23" s="103">
        <v>0.501</v>
      </c>
      <c r="G23" s="92">
        <v>662</v>
      </c>
      <c r="H23" s="92">
        <v>287</v>
      </c>
      <c r="I23" s="103">
        <v>0.4335347432024169</v>
      </c>
    </row>
    <row r="24" spans="2:9" ht="15" customHeight="1">
      <c r="B24" s="27">
        <v>181</v>
      </c>
      <c r="C24" s="30" t="s">
        <v>47</v>
      </c>
      <c r="D24" s="92">
        <v>1076</v>
      </c>
      <c r="E24" s="92">
        <v>622</v>
      </c>
      <c r="F24" s="103">
        <v>0.578</v>
      </c>
      <c r="G24" s="92">
        <v>1024</v>
      </c>
      <c r="H24" s="92">
        <v>574</v>
      </c>
      <c r="I24" s="103">
        <v>0.560546875</v>
      </c>
    </row>
    <row r="25" spans="2:9" ht="15" customHeight="1">
      <c r="B25" s="27">
        <v>182</v>
      </c>
      <c r="C25" s="30" t="s">
        <v>48</v>
      </c>
      <c r="D25" s="92">
        <v>834</v>
      </c>
      <c r="E25" s="92">
        <v>457</v>
      </c>
      <c r="F25" s="103">
        <v>0.548</v>
      </c>
      <c r="G25" s="92">
        <v>833</v>
      </c>
      <c r="H25" s="92">
        <v>457</v>
      </c>
      <c r="I25" s="103">
        <v>0.5486194477791116</v>
      </c>
    </row>
    <row r="26" spans="2:9" ht="15" customHeight="1">
      <c r="B26" s="27">
        <v>183</v>
      </c>
      <c r="C26" s="30" t="s">
        <v>49</v>
      </c>
      <c r="D26" s="92">
        <v>970</v>
      </c>
      <c r="E26" s="92">
        <v>464</v>
      </c>
      <c r="F26" s="103">
        <v>0.478</v>
      </c>
      <c r="G26" s="92">
        <v>954</v>
      </c>
      <c r="H26" s="92">
        <v>434</v>
      </c>
      <c r="I26" s="103">
        <v>0.4549266247379455</v>
      </c>
    </row>
    <row r="27" spans="2:9" ht="15" customHeight="1">
      <c r="B27" s="27">
        <v>184</v>
      </c>
      <c r="C27" s="30" t="s">
        <v>50</v>
      </c>
      <c r="D27" s="92">
        <v>3068</v>
      </c>
      <c r="E27" s="92">
        <v>2118</v>
      </c>
      <c r="F27" s="103">
        <v>0.69</v>
      </c>
      <c r="G27" s="92">
        <v>3204</v>
      </c>
      <c r="H27" s="92">
        <v>2182</v>
      </c>
      <c r="I27" s="103">
        <v>0.681023720349563</v>
      </c>
    </row>
    <row r="28" spans="2:9" ht="15" customHeight="1">
      <c r="B28" s="27">
        <v>185</v>
      </c>
      <c r="C28" s="30" t="s">
        <v>51</v>
      </c>
      <c r="D28" s="92">
        <v>926</v>
      </c>
      <c r="E28" s="92">
        <v>411</v>
      </c>
      <c r="F28" s="103">
        <v>0.444</v>
      </c>
      <c r="G28" s="92">
        <v>789</v>
      </c>
      <c r="H28" s="92">
        <v>350</v>
      </c>
      <c r="I28" s="103">
        <v>0.4435994930291508</v>
      </c>
    </row>
    <row r="29" spans="2:9" ht="15" customHeight="1">
      <c r="B29" s="27">
        <v>186</v>
      </c>
      <c r="C29" s="30" t="s">
        <v>52</v>
      </c>
      <c r="D29" s="92">
        <v>1153</v>
      </c>
      <c r="E29" s="92">
        <v>573</v>
      </c>
      <c r="F29" s="103">
        <v>0.497</v>
      </c>
      <c r="G29" s="92">
        <v>1078</v>
      </c>
      <c r="H29" s="92">
        <v>470</v>
      </c>
      <c r="I29" s="103">
        <v>0.4359925788497217</v>
      </c>
    </row>
    <row r="30" spans="2:9" ht="15" customHeight="1">
      <c r="B30" s="27">
        <v>187</v>
      </c>
      <c r="C30" s="30" t="s">
        <v>53</v>
      </c>
      <c r="D30" s="92">
        <v>2283</v>
      </c>
      <c r="E30" s="92">
        <v>1159</v>
      </c>
      <c r="F30" s="103">
        <v>0.508</v>
      </c>
      <c r="G30" s="92">
        <v>2088</v>
      </c>
      <c r="H30" s="92">
        <v>1083</v>
      </c>
      <c r="I30" s="103">
        <v>0.5186781609195402</v>
      </c>
    </row>
    <row r="31" spans="2:9" ht="15" customHeight="1">
      <c r="B31" s="27">
        <v>188</v>
      </c>
      <c r="C31" s="30" t="s">
        <v>54</v>
      </c>
      <c r="D31" s="92">
        <v>1263</v>
      </c>
      <c r="E31" s="92">
        <v>904</v>
      </c>
      <c r="F31" s="103">
        <v>0.716</v>
      </c>
      <c r="G31" s="92">
        <v>1218</v>
      </c>
      <c r="H31" s="92">
        <v>866</v>
      </c>
      <c r="I31" s="103">
        <v>0.7110016420361248</v>
      </c>
    </row>
    <row r="32" spans="2:9" ht="15" customHeight="1">
      <c r="B32" s="27">
        <v>189</v>
      </c>
      <c r="C32" s="30" t="s">
        <v>55</v>
      </c>
      <c r="D32" s="92">
        <v>1492</v>
      </c>
      <c r="E32" s="92">
        <v>680</v>
      </c>
      <c r="F32" s="103">
        <v>0.456</v>
      </c>
      <c r="G32" s="92">
        <v>1388</v>
      </c>
      <c r="H32" s="92">
        <v>669</v>
      </c>
      <c r="I32" s="103">
        <v>0.4819884726224784</v>
      </c>
    </row>
    <row r="33" spans="2:9" ht="15" customHeight="1">
      <c r="B33" s="27">
        <v>190</v>
      </c>
      <c r="C33" s="30" t="s">
        <v>56</v>
      </c>
      <c r="D33" s="92">
        <v>1198</v>
      </c>
      <c r="E33" s="92">
        <v>635</v>
      </c>
      <c r="F33" s="103">
        <v>0.53</v>
      </c>
      <c r="G33" s="92">
        <v>1172</v>
      </c>
      <c r="H33" s="92">
        <v>654</v>
      </c>
      <c r="I33" s="103">
        <v>0.5580204778156996</v>
      </c>
    </row>
    <row r="34" spans="2:9" ht="7.5" customHeight="1">
      <c r="B34" s="26"/>
      <c r="C34" s="31"/>
      <c r="D34" s="142"/>
      <c r="E34" s="142"/>
      <c r="F34" s="104"/>
      <c r="G34" s="142"/>
      <c r="H34" s="142"/>
      <c r="I34" s="104"/>
    </row>
    <row r="35" spans="2:9" ht="15" customHeight="1">
      <c r="B35" s="37">
        <v>2</v>
      </c>
      <c r="C35" s="28" t="s">
        <v>22</v>
      </c>
      <c r="D35" s="90">
        <v>10612</v>
      </c>
      <c r="E35" s="90">
        <v>5072</v>
      </c>
      <c r="F35" s="96">
        <v>0.478</v>
      </c>
      <c r="G35" s="90">
        <v>9746</v>
      </c>
      <c r="H35" s="90">
        <v>4642</v>
      </c>
      <c r="I35" s="96">
        <v>0.4762979683972912</v>
      </c>
    </row>
    <row r="36" spans="2:9" ht="7.5" customHeight="1">
      <c r="B36" s="27"/>
      <c r="C36" s="30"/>
      <c r="D36" s="71"/>
      <c r="E36" s="71"/>
      <c r="F36" s="103"/>
      <c r="G36" s="71"/>
      <c r="H36" s="71"/>
      <c r="I36" s="103"/>
    </row>
    <row r="37" spans="2:9" ht="15" customHeight="1">
      <c r="B37" s="27">
        <v>261</v>
      </c>
      <c r="C37" s="30" t="s">
        <v>57</v>
      </c>
      <c r="D37" s="92">
        <v>527</v>
      </c>
      <c r="E37" s="92">
        <v>313</v>
      </c>
      <c r="F37" s="103">
        <v>0.594</v>
      </c>
      <c r="G37" s="92">
        <v>534</v>
      </c>
      <c r="H37" s="92">
        <v>296</v>
      </c>
      <c r="I37" s="103">
        <v>0.5543071161048689</v>
      </c>
    </row>
    <row r="38" spans="2:9" ht="15" customHeight="1">
      <c r="B38" s="27">
        <v>262</v>
      </c>
      <c r="C38" s="30" t="s">
        <v>58</v>
      </c>
      <c r="D38" s="92">
        <v>351</v>
      </c>
      <c r="E38" s="92">
        <v>213</v>
      </c>
      <c r="F38" s="103">
        <v>0.607</v>
      </c>
      <c r="G38" s="92">
        <v>303</v>
      </c>
      <c r="H38" s="92">
        <v>171</v>
      </c>
      <c r="I38" s="103">
        <v>0.5643564356435643</v>
      </c>
    </row>
    <row r="39" spans="2:9" ht="15" customHeight="1">
      <c r="B39" s="27">
        <v>263</v>
      </c>
      <c r="C39" s="30" t="s">
        <v>59</v>
      </c>
      <c r="D39" s="92">
        <v>294</v>
      </c>
      <c r="E39" s="92">
        <v>130</v>
      </c>
      <c r="F39" s="103">
        <v>0.442</v>
      </c>
      <c r="G39" s="92">
        <v>369</v>
      </c>
      <c r="H39" s="92">
        <v>168</v>
      </c>
      <c r="I39" s="103">
        <v>0.45528455284552843</v>
      </c>
    </row>
    <row r="40" spans="2:9" ht="15" customHeight="1">
      <c r="B40" s="27">
        <v>271</v>
      </c>
      <c r="C40" s="30" t="s">
        <v>60</v>
      </c>
      <c r="D40" s="92">
        <v>1084</v>
      </c>
      <c r="E40" s="92">
        <v>487</v>
      </c>
      <c r="F40" s="103">
        <v>0.449</v>
      </c>
      <c r="G40" s="92">
        <v>956</v>
      </c>
      <c r="H40" s="92">
        <v>452</v>
      </c>
      <c r="I40" s="103">
        <v>0.47280334728033474</v>
      </c>
    </row>
    <row r="41" spans="2:9" ht="15" customHeight="1">
      <c r="B41" s="27">
        <v>272</v>
      </c>
      <c r="C41" s="30" t="s">
        <v>61</v>
      </c>
      <c r="D41" s="92">
        <v>746</v>
      </c>
      <c r="E41" s="92">
        <v>302</v>
      </c>
      <c r="F41" s="103">
        <v>0.405</v>
      </c>
      <c r="G41" s="92">
        <v>614</v>
      </c>
      <c r="H41" s="92">
        <v>300</v>
      </c>
      <c r="I41" s="103">
        <v>0.48859934853420195</v>
      </c>
    </row>
    <row r="42" spans="2:9" ht="15" customHeight="1">
      <c r="B42" s="27">
        <v>273</v>
      </c>
      <c r="C42" s="30" t="s">
        <v>62</v>
      </c>
      <c r="D42" s="92">
        <v>1112</v>
      </c>
      <c r="E42" s="92">
        <v>494</v>
      </c>
      <c r="F42" s="103">
        <v>0.444</v>
      </c>
      <c r="G42" s="92">
        <v>1019</v>
      </c>
      <c r="H42" s="92">
        <v>418</v>
      </c>
      <c r="I42" s="103">
        <v>0.4102060843964671</v>
      </c>
    </row>
    <row r="43" spans="2:9" ht="15" customHeight="1">
      <c r="B43" s="27">
        <v>274</v>
      </c>
      <c r="C43" s="30" t="s">
        <v>63</v>
      </c>
      <c r="D43" s="92">
        <v>1403</v>
      </c>
      <c r="E43" s="92">
        <v>702</v>
      </c>
      <c r="F43" s="103">
        <v>0.5</v>
      </c>
      <c r="G43" s="92">
        <v>1312</v>
      </c>
      <c r="H43" s="92">
        <v>646</v>
      </c>
      <c r="I43" s="103">
        <v>0.4923780487804878</v>
      </c>
    </row>
    <row r="44" spans="2:9" ht="15" customHeight="1">
      <c r="B44" s="27">
        <v>275</v>
      </c>
      <c r="C44" s="30" t="s">
        <v>64</v>
      </c>
      <c r="D44" s="92">
        <v>1660</v>
      </c>
      <c r="E44" s="92">
        <v>807</v>
      </c>
      <c r="F44" s="103">
        <v>0.486</v>
      </c>
      <c r="G44" s="92">
        <v>1492</v>
      </c>
      <c r="H44" s="92">
        <v>694</v>
      </c>
      <c r="I44" s="103">
        <v>0.4651474530831099</v>
      </c>
    </row>
    <row r="45" spans="2:9" ht="15" customHeight="1">
      <c r="B45" s="27">
        <v>276</v>
      </c>
      <c r="C45" s="30" t="s">
        <v>65</v>
      </c>
      <c r="D45" s="92">
        <v>627</v>
      </c>
      <c r="E45" s="92">
        <v>295</v>
      </c>
      <c r="F45" s="103">
        <v>0.47</v>
      </c>
      <c r="G45" s="92">
        <v>581</v>
      </c>
      <c r="H45" s="92">
        <v>282</v>
      </c>
      <c r="I45" s="103">
        <v>0.4853700516351119</v>
      </c>
    </row>
    <row r="46" spans="2:9" ht="15" customHeight="1">
      <c r="B46" s="27">
        <v>277</v>
      </c>
      <c r="C46" s="30" t="s">
        <v>66</v>
      </c>
      <c r="D46" s="92">
        <v>1060</v>
      </c>
      <c r="E46" s="92">
        <v>489</v>
      </c>
      <c r="F46" s="103">
        <v>0.461</v>
      </c>
      <c r="G46" s="92">
        <v>953</v>
      </c>
      <c r="H46" s="92">
        <v>444</v>
      </c>
      <c r="I46" s="103">
        <v>0.46589716684155297</v>
      </c>
    </row>
    <row r="47" spans="2:9" ht="15" customHeight="1">
      <c r="B47" s="27">
        <v>278</v>
      </c>
      <c r="C47" s="30" t="s">
        <v>67</v>
      </c>
      <c r="D47" s="92">
        <v>927</v>
      </c>
      <c r="E47" s="92">
        <v>457</v>
      </c>
      <c r="F47" s="103">
        <v>0.493</v>
      </c>
      <c r="G47" s="92">
        <v>852</v>
      </c>
      <c r="H47" s="92">
        <v>405</v>
      </c>
      <c r="I47" s="103">
        <v>0.4753521126760563</v>
      </c>
    </row>
    <row r="48" spans="2:9" ht="15" customHeight="1">
      <c r="B48" s="27">
        <v>279</v>
      </c>
      <c r="C48" s="30" t="s">
        <v>68</v>
      </c>
      <c r="D48" s="92">
        <v>821</v>
      </c>
      <c r="E48" s="92">
        <v>383</v>
      </c>
      <c r="F48" s="103">
        <v>0.467</v>
      </c>
      <c r="G48" s="92">
        <v>761</v>
      </c>
      <c r="H48" s="92">
        <v>366</v>
      </c>
      <c r="I48" s="103">
        <v>0.480946123521682</v>
      </c>
    </row>
    <row r="49" spans="2:9" ht="7.5" customHeight="1">
      <c r="B49" s="34"/>
      <c r="C49" s="40"/>
      <c r="D49" s="143"/>
      <c r="E49" s="143"/>
      <c r="F49" s="108"/>
      <c r="G49" s="143"/>
      <c r="H49" s="143"/>
      <c r="I49" s="108"/>
    </row>
    <row r="50" spans="2:9" ht="15" customHeight="1">
      <c r="B50" s="37">
        <v>3</v>
      </c>
      <c r="C50" s="28" t="s">
        <v>21</v>
      </c>
      <c r="D50" s="90">
        <v>9123</v>
      </c>
      <c r="E50" s="90">
        <v>4438</v>
      </c>
      <c r="F50" s="96">
        <v>0.486</v>
      </c>
      <c r="G50" s="90">
        <v>8580</v>
      </c>
      <c r="H50" s="90">
        <v>4226</v>
      </c>
      <c r="I50" s="96">
        <v>0.4925407925407925</v>
      </c>
    </row>
    <row r="51" spans="2:9" ht="7.5" customHeight="1">
      <c r="B51" s="27"/>
      <c r="C51" s="30"/>
      <c r="D51" s="71"/>
      <c r="E51" s="71"/>
      <c r="F51" s="103"/>
      <c r="G51" s="71"/>
      <c r="H51" s="71"/>
      <c r="I51" s="103"/>
    </row>
    <row r="52" spans="2:9" ht="15" customHeight="1">
      <c r="B52" s="27">
        <v>361</v>
      </c>
      <c r="C52" s="30" t="s">
        <v>69</v>
      </c>
      <c r="D52" s="92">
        <v>344</v>
      </c>
      <c r="E52" s="92">
        <v>153</v>
      </c>
      <c r="F52" s="103">
        <v>0.445</v>
      </c>
      <c r="G52" s="92">
        <v>292</v>
      </c>
      <c r="H52" s="92">
        <v>108</v>
      </c>
      <c r="I52" s="103">
        <v>0.3698630136986301</v>
      </c>
    </row>
    <row r="53" spans="2:9" ht="15" customHeight="1">
      <c r="B53" s="27">
        <v>362</v>
      </c>
      <c r="C53" s="30" t="s">
        <v>70</v>
      </c>
      <c r="D53" s="92">
        <v>907</v>
      </c>
      <c r="E53" s="92">
        <v>504</v>
      </c>
      <c r="F53" s="103">
        <v>0.556</v>
      </c>
      <c r="G53" s="92">
        <v>1078</v>
      </c>
      <c r="H53" s="92">
        <v>634</v>
      </c>
      <c r="I53" s="103">
        <v>0.588126159554731</v>
      </c>
    </row>
    <row r="54" spans="2:9" ht="15" customHeight="1">
      <c r="B54" s="27">
        <v>363</v>
      </c>
      <c r="C54" s="30" t="s">
        <v>71</v>
      </c>
      <c r="D54" s="92">
        <v>345</v>
      </c>
      <c r="E54" s="92">
        <v>158</v>
      </c>
      <c r="F54" s="103">
        <v>0.458</v>
      </c>
      <c r="G54" s="92">
        <v>310</v>
      </c>
      <c r="H54" s="92">
        <v>130</v>
      </c>
      <c r="I54" s="103">
        <v>0.41935483870967744</v>
      </c>
    </row>
    <row r="55" spans="2:9" ht="15" customHeight="1">
      <c r="B55" s="27">
        <v>371</v>
      </c>
      <c r="C55" s="30" t="s">
        <v>72</v>
      </c>
      <c r="D55" s="92">
        <v>901</v>
      </c>
      <c r="E55" s="92">
        <v>392</v>
      </c>
      <c r="F55" s="103">
        <v>0.435</v>
      </c>
      <c r="G55" s="92">
        <v>773</v>
      </c>
      <c r="H55" s="92">
        <v>323</v>
      </c>
      <c r="I55" s="103">
        <v>0.4178525226390686</v>
      </c>
    </row>
    <row r="56" spans="2:9" ht="15" customHeight="1">
      <c r="B56" s="27">
        <v>372</v>
      </c>
      <c r="C56" s="30" t="s">
        <v>73</v>
      </c>
      <c r="D56" s="92">
        <v>1090</v>
      </c>
      <c r="E56" s="92">
        <v>566</v>
      </c>
      <c r="F56" s="103">
        <v>0.519</v>
      </c>
      <c r="G56" s="92">
        <v>968</v>
      </c>
      <c r="H56" s="92">
        <v>533</v>
      </c>
      <c r="I56" s="103">
        <v>0.5506198347107438</v>
      </c>
    </row>
    <row r="57" spans="2:9" ht="15" customHeight="1">
      <c r="B57" s="27">
        <v>373</v>
      </c>
      <c r="C57" s="30" t="s">
        <v>74</v>
      </c>
      <c r="D57" s="92">
        <v>1145</v>
      </c>
      <c r="E57" s="92">
        <v>526</v>
      </c>
      <c r="F57" s="103">
        <v>0.459</v>
      </c>
      <c r="G57" s="92">
        <v>1117</v>
      </c>
      <c r="H57" s="92">
        <v>521</v>
      </c>
      <c r="I57" s="103">
        <v>0.4664279319606088</v>
      </c>
    </row>
    <row r="58" spans="2:9" ht="15" customHeight="1">
      <c r="B58" s="27">
        <v>374</v>
      </c>
      <c r="C58" s="30" t="s">
        <v>75</v>
      </c>
      <c r="D58" s="92">
        <v>843</v>
      </c>
      <c r="E58" s="92">
        <v>383</v>
      </c>
      <c r="F58" s="103">
        <v>0.454</v>
      </c>
      <c r="G58" s="92">
        <v>752</v>
      </c>
      <c r="H58" s="92">
        <v>351</v>
      </c>
      <c r="I58" s="103">
        <v>0.46675531914893614</v>
      </c>
    </row>
    <row r="59" spans="2:9" ht="15" customHeight="1">
      <c r="B59" s="27">
        <v>375</v>
      </c>
      <c r="C59" s="30" t="s">
        <v>76</v>
      </c>
      <c r="D59" s="92">
        <v>1673</v>
      </c>
      <c r="E59" s="92">
        <v>930</v>
      </c>
      <c r="F59" s="103">
        <v>0.556</v>
      </c>
      <c r="G59" s="92">
        <v>1632</v>
      </c>
      <c r="H59" s="92">
        <v>909</v>
      </c>
      <c r="I59" s="103">
        <v>0.5569852941176471</v>
      </c>
    </row>
    <row r="60" spans="2:9" ht="15" customHeight="1">
      <c r="B60" s="27">
        <v>376</v>
      </c>
      <c r="C60" s="30" t="s">
        <v>77</v>
      </c>
      <c r="D60" s="92">
        <v>1262</v>
      </c>
      <c r="E60" s="92">
        <v>551</v>
      </c>
      <c r="F60" s="103">
        <v>0.437</v>
      </c>
      <c r="G60" s="92">
        <v>1114</v>
      </c>
      <c r="H60" s="92">
        <v>477</v>
      </c>
      <c r="I60" s="103">
        <v>0.4281867145421903</v>
      </c>
    </row>
    <row r="61" spans="2:9" ht="15" customHeight="1">
      <c r="B61" s="27">
        <v>377</v>
      </c>
      <c r="C61" s="30" t="s">
        <v>78</v>
      </c>
      <c r="D61" s="92">
        <v>613</v>
      </c>
      <c r="E61" s="92">
        <v>275</v>
      </c>
      <c r="F61" s="103">
        <v>0.449</v>
      </c>
      <c r="G61" s="92">
        <v>544</v>
      </c>
      <c r="H61" s="92">
        <v>240</v>
      </c>
      <c r="I61" s="103">
        <v>0.4411764705882353</v>
      </c>
    </row>
    <row r="62" spans="2:9" ht="7.5" customHeight="1">
      <c r="B62" s="26"/>
      <c r="C62" s="31"/>
      <c r="D62" s="142"/>
      <c r="E62" s="142"/>
      <c r="F62" s="104"/>
      <c r="G62" s="142"/>
      <c r="H62" s="142"/>
      <c r="I62" s="104"/>
    </row>
    <row r="63" spans="2:9" ht="15" customHeight="1">
      <c r="B63" s="37">
        <v>4</v>
      </c>
      <c r="C63" s="28" t="s">
        <v>20</v>
      </c>
      <c r="D63" s="90">
        <v>8676</v>
      </c>
      <c r="E63" s="90">
        <v>4292</v>
      </c>
      <c r="F63" s="96">
        <v>0.495</v>
      </c>
      <c r="G63" s="90">
        <v>7707</v>
      </c>
      <c r="H63" s="90">
        <v>3825</v>
      </c>
      <c r="I63" s="96">
        <v>0.49630206305955626</v>
      </c>
    </row>
    <row r="64" spans="2:9" ht="7.5" customHeight="1">
      <c r="B64" s="27"/>
      <c r="C64" s="30"/>
      <c r="D64" s="71"/>
      <c r="E64" s="71"/>
      <c r="F64" s="103"/>
      <c r="G64" s="71"/>
      <c r="H64" s="71"/>
      <c r="I64" s="103"/>
    </row>
    <row r="65" spans="2:9" ht="15" customHeight="1">
      <c r="B65" s="27">
        <v>461</v>
      </c>
      <c r="C65" s="30" t="s">
        <v>79</v>
      </c>
      <c r="D65" s="92">
        <v>457</v>
      </c>
      <c r="E65" s="92">
        <v>279</v>
      </c>
      <c r="F65" s="103">
        <v>0.611</v>
      </c>
      <c r="G65" s="92">
        <v>460</v>
      </c>
      <c r="H65" s="92">
        <v>271</v>
      </c>
      <c r="I65" s="103">
        <v>0.5891304347826087</v>
      </c>
    </row>
    <row r="66" spans="2:9" ht="15" customHeight="1">
      <c r="B66" s="27">
        <v>462</v>
      </c>
      <c r="C66" s="30" t="s">
        <v>80</v>
      </c>
      <c r="D66" s="92">
        <v>484</v>
      </c>
      <c r="E66" s="92">
        <v>270</v>
      </c>
      <c r="F66" s="103">
        <v>0.558</v>
      </c>
      <c r="G66" s="92">
        <v>451</v>
      </c>
      <c r="H66" s="92">
        <v>239</v>
      </c>
      <c r="I66" s="103">
        <v>0.5299334811529933</v>
      </c>
    </row>
    <row r="67" spans="2:9" ht="15" customHeight="1">
      <c r="B67" s="27">
        <v>463</v>
      </c>
      <c r="C67" s="30" t="s">
        <v>81</v>
      </c>
      <c r="D67" s="92">
        <v>297</v>
      </c>
      <c r="E67" s="92">
        <v>149</v>
      </c>
      <c r="F67" s="103">
        <v>0.502</v>
      </c>
      <c r="G67" s="92">
        <v>281</v>
      </c>
      <c r="H67" s="92">
        <v>142</v>
      </c>
      <c r="I67" s="103">
        <v>0.505338078291815</v>
      </c>
    </row>
    <row r="68" spans="2:9" ht="15" customHeight="1">
      <c r="B68" s="27">
        <v>464</v>
      </c>
      <c r="C68" s="30" t="s">
        <v>82</v>
      </c>
      <c r="D68" s="92">
        <v>389</v>
      </c>
      <c r="E68" s="92">
        <v>170</v>
      </c>
      <c r="F68" s="103">
        <v>0.437</v>
      </c>
      <c r="G68" s="92">
        <v>313</v>
      </c>
      <c r="H68" s="92">
        <v>121</v>
      </c>
      <c r="I68" s="103">
        <v>0.3865814696485623</v>
      </c>
    </row>
    <row r="69" spans="2:9" ht="15" customHeight="1">
      <c r="B69" s="27">
        <v>471</v>
      </c>
      <c r="C69" s="30" t="s">
        <v>83</v>
      </c>
      <c r="D69" s="92">
        <v>1335</v>
      </c>
      <c r="E69" s="92">
        <v>689</v>
      </c>
      <c r="F69" s="103">
        <v>0.516</v>
      </c>
      <c r="G69" s="92">
        <v>1185</v>
      </c>
      <c r="H69" s="92">
        <v>578</v>
      </c>
      <c r="I69" s="103">
        <v>0.4877637130801688</v>
      </c>
    </row>
    <row r="70" spans="2:9" ht="15" customHeight="1">
      <c r="B70" s="27">
        <v>472</v>
      </c>
      <c r="C70" s="30" t="s">
        <v>84</v>
      </c>
      <c r="D70" s="92">
        <v>963</v>
      </c>
      <c r="E70" s="92">
        <v>460</v>
      </c>
      <c r="F70" s="103">
        <v>0.478</v>
      </c>
      <c r="G70" s="92">
        <v>819</v>
      </c>
      <c r="H70" s="92">
        <v>446</v>
      </c>
      <c r="I70" s="103">
        <v>0.5445665445665445</v>
      </c>
    </row>
    <row r="71" spans="2:9" ht="15" customHeight="1">
      <c r="B71" s="27">
        <v>473</v>
      </c>
      <c r="C71" s="30" t="s">
        <v>85</v>
      </c>
      <c r="D71" s="92">
        <v>672</v>
      </c>
      <c r="E71" s="92">
        <v>333</v>
      </c>
      <c r="F71" s="103">
        <v>0.496</v>
      </c>
      <c r="G71" s="92">
        <v>623</v>
      </c>
      <c r="H71" s="92">
        <v>275</v>
      </c>
      <c r="I71" s="103">
        <v>0.44141252006420545</v>
      </c>
    </row>
    <row r="72" spans="2:9" ht="15" customHeight="1">
      <c r="B72" s="27">
        <v>474</v>
      </c>
      <c r="C72" s="30" t="s">
        <v>86</v>
      </c>
      <c r="D72" s="92">
        <v>1012</v>
      </c>
      <c r="E72" s="92">
        <v>577</v>
      </c>
      <c r="F72" s="103">
        <v>0.57</v>
      </c>
      <c r="G72" s="92">
        <v>924</v>
      </c>
      <c r="H72" s="92">
        <v>480</v>
      </c>
      <c r="I72" s="103">
        <v>0.5194805194805194</v>
      </c>
    </row>
    <row r="73" spans="2:9" ht="15" customHeight="1">
      <c r="B73" s="27">
        <v>475</v>
      </c>
      <c r="C73" s="30" t="s">
        <v>87</v>
      </c>
      <c r="D73" s="92">
        <v>795</v>
      </c>
      <c r="E73" s="92">
        <v>344</v>
      </c>
      <c r="F73" s="103">
        <v>0.433</v>
      </c>
      <c r="G73" s="92">
        <v>678</v>
      </c>
      <c r="H73" s="92">
        <v>337</v>
      </c>
      <c r="I73" s="103">
        <v>0.4970501474926254</v>
      </c>
    </row>
    <row r="74" spans="2:9" ht="15" customHeight="1">
      <c r="B74" s="27">
        <v>476</v>
      </c>
      <c r="C74" s="30" t="s">
        <v>88</v>
      </c>
      <c r="D74" s="92">
        <v>560</v>
      </c>
      <c r="E74" s="92">
        <v>241</v>
      </c>
      <c r="F74" s="103">
        <v>0.43</v>
      </c>
      <c r="G74" s="92">
        <v>462</v>
      </c>
      <c r="H74" s="92">
        <v>219</v>
      </c>
      <c r="I74" s="103">
        <v>0.474025974025974</v>
      </c>
    </row>
    <row r="75" spans="2:9" ht="15" customHeight="1">
      <c r="B75" s="27">
        <v>477</v>
      </c>
      <c r="C75" s="30" t="s">
        <v>89</v>
      </c>
      <c r="D75" s="92">
        <v>585</v>
      </c>
      <c r="E75" s="92">
        <v>279</v>
      </c>
      <c r="F75" s="103">
        <v>0.477</v>
      </c>
      <c r="G75" s="92">
        <v>532</v>
      </c>
      <c r="H75" s="92">
        <v>260</v>
      </c>
      <c r="I75" s="103">
        <v>0.48872180451127817</v>
      </c>
    </row>
    <row r="76" spans="2:9" ht="15" customHeight="1">
      <c r="B76" s="27">
        <v>478</v>
      </c>
      <c r="C76" s="30" t="s">
        <v>90</v>
      </c>
      <c r="D76" s="92">
        <v>555</v>
      </c>
      <c r="E76" s="92">
        <v>267</v>
      </c>
      <c r="F76" s="103">
        <v>0.481</v>
      </c>
      <c r="G76" s="92">
        <v>475</v>
      </c>
      <c r="H76" s="92">
        <v>237</v>
      </c>
      <c r="I76" s="103">
        <v>0.49894736842105264</v>
      </c>
    </row>
    <row r="77" spans="2:9" ht="15" customHeight="1">
      <c r="B77" s="27">
        <v>479</v>
      </c>
      <c r="C77" s="30" t="s">
        <v>91</v>
      </c>
      <c r="D77" s="92">
        <v>572</v>
      </c>
      <c r="E77" s="92">
        <v>234</v>
      </c>
      <c r="F77" s="103">
        <v>0.409</v>
      </c>
      <c r="G77" s="92">
        <v>504</v>
      </c>
      <c r="H77" s="92">
        <v>220</v>
      </c>
      <c r="I77" s="103">
        <v>0.4365079365079365</v>
      </c>
    </row>
    <row r="78" spans="2:9" ht="7.5" customHeight="1">
      <c r="B78" s="26"/>
      <c r="C78" s="31"/>
      <c r="D78" s="142"/>
      <c r="E78" s="142"/>
      <c r="F78" s="104"/>
      <c r="G78" s="142"/>
      <c r="H78" s="142"/>
      <c r="I78" s="104"/>
    </row>
    <row r="79" spans="2:9" ht="15" customHeight="1">
      <c r="B79" s="37">
        <v>5</v>
      </c>
      <c r="C79" s="28" t="s">
        <v>19</v>
      </c>
      <c r="D79" s="90">
        <v>13806</v>
      </c>
      <c r="E79" s="90">
        <v>7340</v>
      </c>
      <c r="F79" s="96">
        <v>0.532</v>
      </c>
      <c r="G79" s="90">
        <v>13249</v>
      </c>
      <c r="H79" s="90">
        <v>6893</v>
      </c>
      <c r="I79" s="96">
        <v>0.5202656804287116</v>
      </c>
    </row>
    <row r="80" spans="2:9" ht="7.5" customHeight="1">
      <c r="B80" s="27"/>
      <c r="C80" s="30"/>
      <c r="D80" s="71"/>
      <c r="E80" s="71"/>
      <c r="F80" s="103"/>
      <c r="G80" s="71"/>
      <c r="H80" s="71"/>
      <c r="I80" s="103"/>
    </row>
    <row r="81" spans="2:9" ht="15" customHeight="1">
      <c r="B81" s="27">
        <v>561</v>
      </c>
      <c r="C81" s="30" t="s">
        <v>92</v>
      </c>
      <c r="D81" s="92">
        <v>298</v>
      </c>
      <c r="E81" s="92">
        <v>145</v>
      </c>
      <c r="F81" s="103">
        <v>0.487</v>
      </c>
      <c r="G81" s="92">
        <v>353</v>
      </c>
      <c r="H81" s="92">
        <v>180</v>
      </c>
      <c r="I81" s="103">
        <v>0.509915014164306</v>
      </c>
    </row>
    <row r="82" spans="2:9" ht="15" customHeight="1">
      <c r="B82" s="27">
        <v>562</v>
      </c>
      <c r="C82" s="30" t="s">
        <v>93</v>
      </c>
      <c r="D82" s="92">
        <v>843</v>
      </c>
      <c r="E82" s="92">
        <v>553</v>
      </c>
      <c r="F82" s="103">
        <v>0.656</v>
      </c>
      <c r="G82" s="92">
        <v>821</v>
      </c>
      <c r="H82" s="92">
        <v>545</v>
      </c>
      <c r="I82" s="103">
        <v>0.6638246041412911</v>
      </c>
    </row>
    <row r="83" spans="2:9" ht="15" customHeight="1">
      <c r="B83" s="27">
        <v>563</v>
      </c>
      <c r="C83" s="30" t="s">
        <v>94</v>
      </c>
      <c r="D83" s="92">
        <v>888</v>
      </c>
      <c r="E83" s="92">
        <v>436</v>
      </c>
      <c r="F83" s="103">
        <v>0.491</v>
      </c>
      <c r="G83" s="92">
        <v>879</v>
      </c>
      <c r="H83" s="92">
        <v>402</v>
      </c>
      <c r="I83" s="103">
        <v>0.45733788395904434</v>
      </c>
    </row>
    <row r="84" spans="2:9" ht="15" customHeight="1">
      <c r="B84" s="27">
        <v>564</v>
      </c>
      <c r="C84" s="30" t="s">
        <v>95</v>
      </c>
      <c r="D84" s="92">
        <v>3642</v>
      </c>
      <c r="E84" s="92">
        <v>1808</v>
      </c>
      <c r="F84" s="103">
        <v>0.496</v>
      </c>
      <c r="G84" s="92">
        <v>3663</v>
      </c>
      <c r="H84" s="92">
        <v>1775</v>
      </c>
      <c r="I84" s="103">
        <v>0.48457548457548455</v>
      </c>
    </row>
    <row r="85" spans="2:9" ht="15" customHeight="1">
      <c r="B85" s="27">
        <v>565</v>
      </c>
      <c r="C85" s="30" t="s">
        <v>96</v>
      </c>
      <c r="D85" s="92">
        <v>296</v>
      </c>
      <c r="E85" s="92">
        <v>151</v>
      </c>
      <c r="F85" s="103">
        <v>0.51</v>
      </c>
      <c r="G85" s="92">
        <v>311</v>
      </c>
      <c r="H85" s="92">
        <v>155</v>
      </c>
      <c r="I85" s="103">
        <v>0.4983922829581994</v>
      </c>
    </row>
    <row r="86" spans="2:9" ht="15" customHeight="1">
      <c r="B86" s="27">
        <v>571</v>
      </c>
      <c r="C86" s="30" t="s">
        <v>97</v>
      </c>
      <c r="D86" s="92">
        <v>1675</v>
      </c>
      <c r="E86" s="92">
        <v>881</v>
      </c>
      <c r="F86" s="103">
        <v>0.526</v>
      </c>
      <c r="G86" s="92">
        <v>1513</v>
      </c>
      <c r="H86" s="92">
        <v>728</v>
      </c>
      <c r="I86" s="103">
        <v>0.48116325181758096</v>
      </c>
    </row>
    <row r="87" spans="2:9" ht="15" customHeight="1">
      <c r="B87" s="27">
        <v>572</v>
      </c>
      <c r="C87" s="30" t="s">
        <v>98</v>
      </c>
      <c r="D87" s="92">
        <v>1139</v>
      </c>
      <c r="E87" s="92">
        <v>711</v>
      </c>
      <c r="F87" s="103">
        <v>0.624</v>
      </c>
      <c r="G87" s="92">
        <v>1096</v>
      </c>
      <c r="H87" s="92">
        <v>675</v>
      </c>
      <c r="I87" s="103">
        <v>0.6158759124087592</v>
      </c>
    </row>
    <row r="88" spans="2:9" ht="15" customHeight="1">
      <c r="B88" s="27">
        <v>573</v>
      </c>
      <c r="C88" s="30" t="s">
        <v>99</v>
      </c>
      <c r="D88" s="92">
        <v>846</v>
      </c>
      <c r="E88" s="92">
        <v>474</v>
      </c>
      <c r="F88" s="103">
        <v>0.56</v>
      </c>
      <c r="G88" s="92">
        <v>866</v>
      </c>
      <c r="H88" s="92">
        <v>527</v>
      </c>
      <c r="I88" s="103">
        <v>0.6085450346420324</v>
      </c>
    </row>
    <row r="89" spans="2:9" ht="15" customHeight="1">
      <c r="B89" s="27">
        <v>574</v>
      </c>
      <c r="C89" s="30" t="s">
        <v>100</v>
      </c>
      <c r="D89" s="92">
        <v>1345</v>
      </c>
      <c r="E89" s="92">
        <v>751</v>
      </c>
      <c r="F89" s="103">
        <v>0.558</v>
      </c>
      <c r="G89" s="92">
        <v>1290</v>
      </c>
      <c r="H89" s="92">
        <v>667</v>
      </c>
      <c r="I89" s="103">
        <v>0.5170542635658915</v>
      </c>
    </row>
    <row r="90" spans="2:9" ht="15" customHeight="1">
      <c r="B90" s="27">
        <v>575</v>
      </c>
      <c r="C90" s="30" t="s">
        <v>101</v>
      </c>
      <c r="D90" s="92">
        <v>902</v>
      </c>
      <c r="E90" s="92">
        <v>451</v>
      </c>
      <c r="F90" s="103">
        <v>0.5</v>
      </c>
      <c r="G90" s="92">
        <v>742</v>
      </c>
      <c r="H90" s="92">
        <v>383</v>
      </c>
      <c r="I90" s="103">
        <v>0.5161725067385444</v>
      </c>
    </row>
    <row r="91" spans="2:9" ht="15" customHeight="1">
      <c r="B91" s="27">
        <v>576</v>
      </c>
      <c r="C91" s="30" t="s">
        <v>102</v>
      </c>
      <c r="D91" s="92">
        <v>1062</v>
      </c>
      <c r="E91" s="92">
        <v>540</v>
      </c>
      <c r="F91" s="103">
        <v>0.508</v>
      </c>
      <c r="G91" s="92">
        <v>963</v>
      </c>
      <c r="H91" s="92">
        <v>488</v>
      </c>
      <c r="I91" s="103">
        <v>0.5067497403946002</v>
      </c>
    </row>
    <row r="92" spans="2:9" ht="15" customHeight="1">
      <c r="B92" s="27">
        <v>577</v>
      </c>
      <c r="C92" s="30" t="s">
        <v>103</v>
      </c>
      <c r="D92" s="92">
        <v>870</v>
      </c>
      <c r="E92" s="92">
        <v>439</v>
      </c>
      <c r="F92" s="103">
        <v>0.505</v>
      </c>
      <c r="G92" s="92">
        <v>752</v>
      </c>
      <c r="H92" s="92">
        <v>368</v>
      </c>
      <c r="I92" s="103">
        <v>0.48936170212765956</v>
      </c>
    </row>
    <row r="93" spans="2:9" ht="7.5" customHeight="1">
      <c r="B93" s="34"/>
      <c r="C93" s="40"/>
      <c r="D93" s="94"/>
      <c r="E93" s="94"/>
      <c r="F93" s="100"/>
      <c r="G93" s="94"/>
      <c r="H93" s="94"/>
      <c r="I93" s="100"/>
    </row>
    <row r="94" spans="2:9" ht="15" customHeight="1">
      <c r="B94" s="37">
        <v>6</v>
      </c>
      <c r="C94" s="28" t="s">
        <v>18</v>
      </c>
      <c r="D94" s="90">
        <v>11032</v>
      </c>
      <c r="E94" s="90">
        <v>5378</v>
      </c>
      <c r="F94" s="96">
        <v>0.487</v>
      </c>
      <c r="G94" s="90">
        <v>9945</v>
      </c>
      <c r="H94" s="90">
        <v>4787</v>
      </c>
      <c r="I94" s="96">
        <v>0.4813474107591755</v>
      </c>
    </row>
    <row r="95" spans="2:9" ht="7.5" customHeight="1">
      <c r="B95" s="25"/>
      <c r="C95" s="32"/>
      <c r="D95" s="144"/>
      <c r="E95" s="144"/>
      <c r="F95" s="106"/>
      <c r="G95" s="144"/>
      <c r="H95" s="144"/>
      <c r="I95" s="106"/>
    </row>
    <row r="96" spans="2:9" ht="15" customHeight="1">
      <c r="B96" s="27">
        <v>661</v>
      </c>
      <c r="C96" s="30" t="s">
        <v>104</v>
      </c>
      <c r="D96" s="92">
        <v>565</v>
      </c>
      <c r="E96" s="92">
        <v>253</v>
      </c>
      <c r="F96" s="103">
        <v>0.448</v>
      </c>
      <c r="G96" s="92">
        <v>535</v>
      </c>
      <c r="H96" s="92">
        <v>261</v>
      </c>
      <c r="I96" s="103">
        <v>0.48785046728971965</v>
      </c>
    </row>
    <row r="97" spans="2:9" ht="15" customHeight="1">
      <c r="B97" s="27">
        <v>662</v>
      </c>
      <c r="C97" s="30" t="s">
        <v>105</v>
      </c>
      <c r="D97" s="92">
        <v>377</v>
      </c>
      <c r="E97" s="92">
        <v>126</v>
      </c>
      <c r="F97" s="103">
        <v>0.334</v>
      </c>
      <c r="G97" s="92">
        <v>363</v>
      </c>
      <c r="H97" s="92">
        <v>137</v>
      </c>
      <c r="I97" s="103">
        <v>0.3774104683195592</v>
      </c>
    </row>
    <row r="98" spans="2:9" ht="15" customHeight="1">
      <c r="B98" s="27">
        <v>663</v>
      </c>
      <c r="C98" s="30" t="s">
        <v>106</v>
      </c>
      <c r="D98" s="92">
        <v>757</v>
      </c>
      <c r="E98" s="92">
        <v>423</v>
      </c>
      <c r="F98" s="103">
        <v>0.559</v>
      </c>
      <c r="G98" s="92">
        <v>753</v>
      </c>
      <c r="H98" s="92">
        <v>436</v>
      </c>
      <c r="I98" s="103">
        <v>0.5790172642762285</v>
      </c>
    </row>
    <row r="99" spans="2:9" ht="15" customHeight="1">
      <c r="B99" s="27">
        <v>671</v>
      </c>
      <c r="C99" s="30" t="s">
        <v>107</v>
      </c>
      <c r="D99" s="92">
        <v>1538</v>
      </c>
      <c r="E99" s="92">
        <v>811</v>
      </c>
      <c r="F99" s="103">
        <v>0.527</v>
      </c>
      <c r="G99" s="92">
        <v>1399</v>
      </c>
      <c r="H99" s="92">
        <v>724</v>
      </c>
      <c r="I99" s="103">
        <v>0.5175125089349535</v>
      </c>
    </row>
    <row r="100" spans="2:9" ht="15" customHeight="1">
      <c r="B100" s="27">
        <v>672</v>
      </c>
      <c r="C100" s="30" t="s">
        <v>108</v>
      </c>
      <c r="D100" s="92">
        <v>875</v>
      </c>
      <c r="E100" s="92">
        <v>395</v>
      </c>
      <c r="F100" s="103">
        <v>0.451</v>
      </c>
      <c r="G100" s="92">
        <v>786</v>
      </c>
      <c r="H100" s="92">
        <v>339</v>
      </c>
      <c r="I100" s="103">
        <v>0.4312977099236641</v>
      </c>
    </row>
    <row r="101" spans="2:9" ht="15" customHeight="1">
      <c r="B101" s="27">
        <v>673</v>
      </c>
      <c r="C101" s="30" t="s">
        <v>109</v>
      </c>
      <c r="D101" s="92">
        <v>752</v>
      </c>
      <c r="E101" s="92">
        <v>323</v>
      </c>
      <c r="F101" s="103">
        <v>0.43</v>
      </c>
      <c r="G101" s="92">
        <v>648</v>
      </c>
      <c r="H101" s="92">
        <v>298</v>
      </c>
      <c r="I101" s="103">
        <v>0.45987654320987653</v>
      </c>
    </row>
    <row r="102" spans="2:9" ht="15" customHeight="1">
      <c r="B102" s="27">
        <v>674</v>
      </c>
      <c r="C102" s="30" t="s">
        <v>110</v>
      </c>
      <c r="D102" s="92">
        <v>733</v>
      </c>
      <c r="E102" s="92">
        <v>363</v>
      </c>
      <c r="F102" s="103">
        <v>0.495</v>
      </c>
      <c r="G102" s="92">
        <v>694</v>
      </c>
      <c r="H102" s="92">
        <v>294</v>
      </c>
      <c r="I102" s="103">
        <v>0.42363112391930835</v>
      </c>
    </row>
    <row r="103" spans="2:9" ht="15" customHeight="1">
      <c r="B103" s="27">
        <v>675</v>
      </c>
      <c r="C103" s="30" t="s">
        <v>111</v>
      </c>
      <c r="D103" s="92">
        <v>835</v>
      </c>
      <c r="E103" s="92">
        <v>396</v>
      </c>
      <c r="F103" s="103">
        <v>0.474</v>
      </c>
      <c r="G103" s="92">
        <v>728</v>
      </c>
      <c r="H103" s="92">
        <v>369</v>
      </c>
      <c r="I103" s="103">
        <v>0.5068681318681318</v>
      </c>
    </row>
    <row r="104" spans="2:9" ht="15" customHeight="1">
      <c r="B104" s="27">
        <v>676</v>
      </c>
      <c r="C104" s="30" t="s">
        <v>112</v>
      </c>
      <c r="D104" s="92">
        <v>1232</v>
      </c>
      <c r="E104" s="92">
        <v>530</v>
      </c>
      <c r="F104" s="103">
        <v>0.43</v>
      </c>
      <c r="G104" s="92">
        <v>1031</v>
      </c>
      <c r="H104" s="92">
        <v>466</v>
      </c>
      <c r="I104" s="103">
        <v>0.451988360814743</v>
      </c>
    </row>
    <row r="105" spans="2:9" ht="15" customHeight="1">
      <c r="B105" s="27">
        <v>677</v>
      </c>
      <c r="C105" s="30" t="s">
        <v>113</v>
      </c>
      <c r="D105" s="92">
        <v>1083</v>
      </c>
      <c r="E105" s="92">
        <v>539</v>
      </c>
      <c r="F105" s="103">
        <v>0.498</v>
      </c>
      <c r="G105" s="92">
        <v>977</v>
      </c>
      <c r="H105" s="92">
        <v>442</v>
      </c>
      <c r="I105" s="103">
        <v>0.4524053224155578</v>
      </c>
    </row>
    <row r="106" spans="2:9" ht="15" customHeight="1">
      <c r="B106" s="27">
        <v>678</v>
      </c>
      <c r="C106" s="30" t="s">
        <v>114</v>
      </c>
      <c r="D106" s="92">
        <v>931</v>
      </c>
      <c r="E106" s="92">
        <v>429</v>
      </c>
      <c r="F106" s="103">
        <v>0.461</v>
      </c>
      <c r="G106" s="92">
        <v>828</v>
      </c>
      <c r="H106" s="92">
        <v>345</v>
      </c>
      <c r="I106" s="103">
        <v>0.4166666666666667</v>
      </c>
    </row>
    <row r="107" spans="2:9" ht="15" customHeight="1">
      <c r="B107" s="27">
        <v>679</v>
      </c>
      <c r="C107" s="30" t="s">
        <v>115</v>
      </c>
      <c r="D107" s="92">
        <v>1354</v>
      </c>
      <c r="E107" s="92">
        <v>790</v>
      </c>
      <c r="F107" s="103">
        <v>0.583</v>
      </c>
      <c r="G107" s="92">
        <v>1203</v>
      </c>
      <c r="H107" s="92">
        <v>676</v>
      </c>
      <c r="I107" s="103">
        <v>0.5619285120532004</v>
      </c>
    </row>
    <row r="108" spans="2:9" ht="7.5" customHeight="1">
      <c r="B108" s="41"/>
      <c r="C108" s="29"/>
      <c r="D108" s="145"/>
      <c r="E108" s="145"/>
      <c r="F108" s="107"/>
      <c r="G108" s="145"/>
      <c r="H108" s="145"/>
      <c r="I108" s="107"/>
    </row>
    <row r="109" spans="2:9" ht="15" customHeight="1">
      <c r="B109" s="37">
        <v>7</v>
      </c>
      <c r="C109" s="28" t="s">
        <v>17</v>
      </c>
      <c r="D109" s="90">
        <v>16327</v>
      </c>
      <c r="E109" s="90">
        <v>8277</v>
      </c>
      <c r="F109" s="96">
        <v>0.507</v>
      </c>
      <c r="G109" s="90">
        <v>15015</v>
      </c>
      <c r="H109" s="90">
        <v>7435</v>
      </c>
      <c r="I109" s="96">
        <v>0.49517149517149517</v>
      </c>
    </row>
    <row r="110" spans="2:9" ht="7.5" customHeight="1">
      <c r="B110" s="27"/>
      <c r="C110" s="30"/>
      <c r="D110" s="71"/>
      <c r="E110" s="71"/>
      <c r="F110" s="103"/>
      <c r="G110" s="71"/>
      <c r="H110" s="71"/>
      <c r="I110" s="103"/>
    </row>
    <row r="111" spans="2:9" ht="15" customHeight="1">
      <c r="B111" s="27">
        <v>761</v>
      </c>
      <c r="C111" s="30" t="s">
        <v>116</v>
      </c>
      <c r="D111" s="92">
        <v>2066</v>
      </c>
      <c r="E111" s="92">
        <v>1026</v>
      </c>
      <c r="F111" s="103">
        <v>0.497</v>
      </c>
      <c r="G111" s="92">
        <v>2092</v>
      </c>
      <c r="H111" s="92">
        <v>984</v>
      </c>
      <c r="I111" s="103">
        <v>0.47036328871892924</v>
      </c>
    </row>
    <row r="112" spans="2:9" ht="15" customHeight="1">
      <c r="B112" s="27">
        <v>762</v>
      </c>
      <c r="C112" s="30" t="s">
        <v>117</v>
      </c>
      <c r="D112" s="92">
        <v>346</v>
      </c>
      <c r="E112" s="92">
        <v>186</v>
      </c>
      <c r="F112" s="103">
        <v>0.538</v>
      </c>
      <c r="G112" s="92">
        <v>332</v>
      </c>
      <c r="H112" s="92">
        <v>147</v>
      </c>
      <c r="I112" s="103">
        <v>0.4427710843373494</v>
      </c>
    </row>
    <row r="113" spans="2:9" ht="15" customHeight="1">
      <c r="B113" s="27">
        <v>763</v>
      </c>
      <c r="C113" s="30" t="s">
        <v>118</v>
      </c>
      <c r="D113" s="92">
        <v>557</v>
      </c>
      <c r="E113" s="92">
        <v>252</v>
      </c>
      <c r="F113" s="103">
        <v>0.452</v>
      </c>
      <c r="G113" s="92">
        <v>535</v>
      </c>
      <c r="H113" s="92">
        <v>254</v>
      </c>
      <c r="I113" s="103">
        <v>0.4747663551401869</v>
      </c>
    </row>
    <row r="114" spans="2:9" ht="15" customHeight="1">
      <c r="B114" s="27">
        <v>764</v>
      </c>
      <c r="C114" s="30" t="s">
        <v>119</v>
      </c>
      <c r="D114" s="92">
        <v>380</v>
      </c>
      <c r="E114" s="92">
        <v>175</v>
      </c>
      <c r="F114" s="103">
        <v>0.461</v>
      </c>
      <c r="G114" s="92">
        <v>365</v>
      </c>
      <c r="H114" s="92">
        <v>162</v>
      </c>
      <c r="I114" s="103">
        <v>0.4438356164383562</v>
      </c>
    </row>
    <row r="115" spans="2:9" ht="15" customHeight="1">
      <c r="B115" s="27">
        <v>771</v>
      </c>
      <c r="C115" s="30" t="s">
        <v>120</v>
      </c>
      <c r="D115" s="92">
        <v>1235</v>
      </c>
      <c r="E115" s="92">
        <v>684</v>
      </c>
      <c r="F115" s="103">
        <v>0.554</v>
      </c>
      <c r="G115" s="92">
        <v>1055</v>
      </c>
      <c r="H115" s="92">
        <v>587</v>
      </c>
      <c r="I115" s="103">
        <v>0.5563981042654028</v>
      </c>
    </row>
    <row r="116" spans="2:9" ht="15" customHeight="1">
      <c r="B116" s="27">
        <v>772</v>
      </c>
      <c r="C116" s="30" t="s">
        <v>121</v>
      </c>
      <c r="D116" s="92">
        <v>2261</v>
      </c>
      <c r="E116" s="92">
        <v>1170</v>
      </c>
      <c r="F116" s="103">
        <v>0.517</v>
      </c>
      <c r="G116" s="92">
        <v>2085</v>
      </c>
      <c r="H116" s="92">
        <v>1043</v>
      </c>
      <c r="I116" s="103">
        <v>0.5002398081534772</v>
      </c>
    </row>
    <row r="117" spans="2:9" ht="15" customHeight="1">
      <c r="B117" s="27">
        <v>773</v>
      </c>
      <c r="C117" s="30" t="s">
        <v>122</v>
      </c>
      <c r="D117" s="92">
        <v>861</v>
      </c>
      <c r="E117" s="92">
        <v>377</v>
      </c>
      <c r="F117" s="103">
        <v>0.438</v>
      </c>
      <c r="G117" s="92">
        <v>785</v>
      </c>
      <c r="H117" s="92">
        <v>373</v>
      </c>
      <c r="I117" s="103">
        <v>0.4751592356687898</v>
      </c>
    </row>
    <row r="118" spans="2:9" ht="15" customHeight="1">
      <c r="B118" s="27">
        <v>774</v>
      </c>
      <c r="C118" s="30" t="s">
        <v>123</v>
      </c>
      <c r="D118" s="92">
        <v>1129</v>
      </c>
      <c r="E118" s="92">
        <v>527</v>
      </c>
      <c r="F118" s="103">
        <v>0.467</v>
      </c>
      <c r="G118" s="92">
        <v>1005</v>
      </c>
      <c r="H118" s="92">
        <v>450</v>
      </c>
      <c r="I118" s="103">
        <v>0.44776119402985076</v>
      </c>
    </row>
    <row r="119" spans="2:9" ht="15" customHeight="1">
      <c r="B119" s="27">
        <v>775</v>
      </c>
      <c r="C119" s="30" t="s">
        <v>124</v>
      </c>
      <c r="D119" s="92">
        <v>1542</v>
      </c>
      <c r="E119" s="92">
        <v>774</v>
      </c>
      <c r="F119" s="103">
        <v>0.502</v>
      </c>
      <c r="G119" s="92">
        <v>1399</v>
      </c>
      <c r="H119" s="92">
        <v>692</v>
      </c>
      <c r="I119" s="103">
        <v>0.49463902787705505</v>
      </c>
    </row>
    <row r="120" spans="2:9" ht="15" customHeight="1">
      <c r="B120" s="27">
        <v>776</v>
      </c>
      <c r="C120" s="30" t="s">
        <v>125</v>
      </c>
      <c r="D120" s="92">
        <v>728</v>
      </c>
      <c r="E120" s="92">
        <v>414</v>
      </c>
      <c r="F120" s="103">
        <v>0.569</v>
      </c>
      <c r="G120" s="92">
        <v>640</v>
      </c>
      <c r="H120" s="92">
        <v>376</v>
      </c>
      <c r="I120" s="103">
        <v>0.5875</v>
      </c>
    </row>
    <row r="121" spans="2:9" ht="15" customHeight="1">
      <c r="B121" s="27">
        <v>777</v>
      </c>
      <c r="C121" s="30" t="s">
        <v>126</v>
      </c>
      <c r="D121" s="92">
        <v>1222</v>
      </c>
      <c r="E121" s="92">
        <v>601</v>
      </c>
      <c r="F121" s="103">
        <v>0.492</v>
      </c>
      <c r="G121" s="92">
        <v>1217</v>
      </c>
      <c r="H121" s="92">
        <v>610</v>
      </c>
      <c r="I121" s="103">
        <v>0.5012325390304027</v>
      </c>
    </row>
    <row r="122" spans="2:9" ht="15" customHeight="1">
      <c r="B122" s="27">
        <v>778</v>
      </c>
      <c r="C122" s="30" t="s">
        <v>127</v>
      </c>
      <c r="D122" s="92">
        <v>1360</v>
      </c>
      <c r="E122" s="92">
        <v>714</v>
      </c>
      <c r="F122" s="103">
        <v>0.525</v>
      </c>
      <c r="G122" s="92">
        <v>1205</v>
      </c>
      <c r="H122" s="92">
        <v>636</v>
      </c>
      <c r="I122" s="103">
        <v>0.5278008298755187</v>
      </c>
    </row>
    <row r="123" spans="2:9" ht="15" customHeight="1">
      <c r="B123" s="27">
        <v>779</v>
      </c>
      <c r="C123" s="30" t="s">
        <v>128</v>
      </c>
      <c r="D123" s="92">
        <v>1274</v>
      </c>
      <c r="E123" s="92">
        <v>662</v>
      </c>
      <c r="F123" s="103">
        <v>0.52</v>
      </c>
      <c r="G123" s="92">
        <v>1080</v>
      </c>
      <c r="H123" s="92">
        <v>532</v>
      </c>
      <c r="I123" s="103">
        <v>0.4925925925925926</v>
      </c>
    </row>
    <row r="124" spans="2:9" ht="15" customHeight="1">
      <c r="B124" s="27">
        <v>780</v>
      </c>
      <c r="C124" s="30" t="s">
        <v>129</v>
      </c>
      <c r="D124" s="92">
        <v>1366</v>
      </c>
      <c r="E124" s="92">
        <v>715</v>
      </c>
      <c r="F124" s="103">
        <v>0.523</v>
      </c>
      <c r="G124" s="92">
        <v>1220</v>
      </c>
      <c r="H124" s="92">
        <v>589</v>
      </c>
      <c r="I124" s="103">
        <v>0.48278688524590163</v>
      </c>
    </row>
    <row r="125" spans="2:9" ht="7.5" customHeight="1">
      <c r="B125" s="31"/>
      <c r="C125" s="31"/>
      <c r="D125" s="142"/>
      <c r="E125" s="142"/>
      <c r="F125" s="104"/>
      <c r="G125" s="142"/>
      <c r="H125" s="142"/>
      <c r="I125" s="104"/>
    </row>
    <row r="126" spans="2:9" ht="15" customHeight="1">
      <c r="B126" s="415" t="s">
        <v>130</v>
      </c>
      <c r="C126" s="415"/>
      <c r="D126" s="90">
        <v>106738</v>
      </c>
      <c r="E126" s="90">
        <v>55617</v>
      </c>
      <c r="F126" s="101">
        <v>0.521</v>
      </c>
      <c r="G126" s="90">
        <v>100725</v>
      </c>
      <c r="H126" s="90">
        <v>52142</v>
      </c>
      <c r="I126" s="101">
        <v>0.5176669148672127</v>
      </c>
    </row>
    <row r="127" spans="2:9" ht="7.5" customHeight="1">
      <c r="B127" s="412"/>
      <c r="C127" s="412"/>
      <c r="D127" s="71"/>
      <c r="E127" s="71"/>
      <c r="F127" s="103"/>
      <c r="G127" s="71"/>
      <c r="H127" s="71"/>
      <c r="I127" s="103"/>
    </row>
    <row r="128" ht="7.5" customHeight="1"/>
    <row r="129" spans="2:9" ht="15" customHeight="1">
      <c r="B129" s="439" t="s">
        <v>243</v>
      </c>
      <c r="C129" s="439"/>
      <c r="D129" s="439"/>
      <c r="E129" s="439"/>
      <c r="F129" s="439"/>
      <c r="G129" s="439"/>
      <c r="H129" s="439"/>
      <c r="I129" s="439"/>
    </row>
    <row r="130" spans="2:6" ht="7.5" customHeight="1">
      <c r="B130" s="160"/>
      <c r="C130" s="159"/>
      <c r="D130" s="159"/>
      <c r="E130" s="159"/>
      <c r="F130" s="159"/>
    </row>
    <row r="131" spans="2:9" ht="12.75" customHeight="1">
      <c r="B131" s="425" t="s">
        <v>145</v>
      </c>
      <c r="C131" s="425"/>
      <c r="D131" s="425"/>
      <c r="E131" s="425"/>
      <c r="F131" s="425"/>
      <c r="G131" s="425"/>
      <c r="H131" s="425"/>
      <c r="I131" s="425"/>
    </row>
    <row r="132" spans="2:9" ht="12.75">
      <c r="B132" s="425" t="s">
        <v>251</v>
      </c>
      <c r="C132" s="425"/>
      <c r="D132" s="425"/>
      <c r="E132" s="425"/>
      <c r="F132" s="425"/>
      <c r="G132" s="425"/>
      <c r="H132" s="425"/>
      <c r="I132" s="425"/>
    </row>
    <row r="140" spans="4:5" ht="12.75">
      <c r="D140" s="15"/>
      <c r="E140" s="15"/>
    </row>
  </sheetData>
  <sheetProtection/>
  <mergeCells count="14">
    <mergeCell ref="B4:I4"/>
    <mergeCell ref="B2:C2"/>
    <mergeCell ref="B132:I132"/>
    <mergeCell ref="B131:I131"/>
    <mergeCell ref="E6:F6"/>
    <mergeCell ref="B126:C126"/>
    <mergeCell ref="B127:C127"/>
    <mergeCell ref="D6:D7"/>
    <mergeCell ref="B5:C7"/>
    <mergeCell ref="B129:I129"/>
    <mergeCell ref="D5:F5"/>
    <mergeCell ref="G5:I5"/>
    <mergeCell ref="G6:G7"/>
    <mergeCell ref="H6:I6"/>
  </mergeCells>
  <hyperlinks>
    <hyperlink ref="B2" location="Inhalt!A1" display="zurück zur Eingangsseite"/>
  </hyperlink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&amp;L&amp;8Qualitätsagentur&amp;R&amp;8Bildungsbericht Bayern 2018
Internettabellen</oddHeader>
    <oddFooter>&amp;C&amp;P</oddFooter>
  </headerFooter>
</worksheet>
</file>

<file path=xl/worksheets/sheet9.xml><?xml version="1.0" encoding="utf-8"?>
<worksheet xmlns="http://schemas.openxmlformats.org/spreadsheetml/2006/main" xmlns:r="http://schemas.openxmlformats.org/officeDocument/2006/relationships">
  <sheetPr>
    <tabColor rgb="FFAD1448"/>
  </sheetPr>
  <dimension ref="A2:M77"/>
  <sheetViews>
    <sheetView zoomScalePageLayoutView="0" workbookViewId="0" topLeftCell="A1">
      <selection activeCell="B77" sqref="B77:F77"/>
    </sheetView>
  </sheetViews>
  <sheetFormatPr defaultColWidth="11.421875" defaultRowHeight="12.75"/>
  <cols>
    <col min="1" max="1" width="3.7109375" style="188" customWidth="1"/>
    <col min="2" max="2" width="8.8515625" style="188" customWidth="1"/>
    <col min="3" max="3" width="15.7109375" style="188" customWidth="1"/>
    <col min="4" max="28" width="9.7109375" style="188" customWidth="1"/>
    <col min="29" max="16384" width="11.421875" style="188" customWidth="1"/>
  </cols>
  <sheetData>
    <row r="2" spans="2:4" ht="12.75">
      <c r="B2" s="400" t="s">
        <v>2</v>
      </c>
      <c r="C2" s="400"/>
      <c r="D2" s="400"/>
    </row>
    <row r="4" spans="2:11" ht="90" customHeight="1">
      <c r="B4" s="454" t="s">
        <v>177</v>
      </c>
      <c r="C4" s="454"/>
      <c r="D4" s="454"/>
      <c r="E4" s="454"/>
      <c r="F4" s="454"/>
      <c r="G4" s="454"/>
      <c r="H4" s="454"/>
      <c r="I4" s="454"/>
      <c r="J4" s="454"/>
      <c r="K4" s="454"/>
    </row>
    <row r="5" spans="1:11" ht="7.5" customHeight="1">
      <c r="A5"/>
      <c r="B5" s="186"/>
      <c r="C5" s="186"/>
      <c r="D5" s="186"/>
      <c r="E5" s="186"/>
      <c r="F5" s="186"/>
      <c r="G5" s="186"/>
      <c r="H5" s="186"/>
      <c r="I5" s="186"/>
      <c r="J5" s="186"/>
      <c r="K5" s="186"/>
    </row>
    <row r="6" spans="1:11" s="189" customFormat="1" ht="15" customHeight="1">
      <c r="A6" s="182"/>
      <c r="B6" s="184" t="s">
        <v>33</v>
      </c>
      <c r="C6" s="184"/>
      <c r="D6" s="184"/>
      <c r="E6" s="184"/>
      <c r="F6" s="184"/>
      <c r="G6" s="184"/>
      <c r="H6" s="184"/>
      <c r="I6" s="184"/>
      <c r="J6" s="184"/>
      <c r="K6" s="184"/>
    </row>
    <row r="7" spans="2:11" s="189" customFormat="1" ht="7.5" customHeight="1">
      <c r="B7" s="191"/>
      <c r="C7" s="191"/>
      <c r="D7" s="191"/>
      <c r="E7" s="191"/>
      <c r="F7" s="191"/>
      <c r="G7" s="191"/>
      <c r="H7" s="191"/>
      <c r="I7" s="191"/>
      <c r="J7" s="191"/>
      <c r="K7" s="191"/>
    </row>
    <row r="8" spans="2:11" s="189" customFormat="1" ht="19.5" customHeight="1">
      <c r="B8" s="436" t="s">
        <v>184</v>
      </c>
      <c r="C8" s="451" t="s">
        <v>182</v>
      </c>
      <c r="D8" s="192" t="s">
        <v>183</v>
      </c>
      <c r="E8" s="167"/>
      <c r="F8" s="167"/>
      <c r="G8" s="167"/>
      <c r="H8" s="167"/>
      <c r="I8" s="167"/>
      <c r="J8" s="167"/>
      <c r="K8" s="167"/>
    </row>
    <row r="9" spans="2:11" s="189" customFormat="1" ht="19.5" customHeight="1">
      <c r="B9" s="438"/>
      <c r="C9" s="452"/>
      <c r="D9" s="446" t="s">
        <v>180</v>
      </c>
      <c r="E9" s="436"/>
      <c r="F9" s="446" t="s">
        <v>16</v>
      </c>
      <c r="G9" s="436"/>
      <c r="H9" s="446" t="s">
        <v>178</v>
      </c>
      <c r="I9" s="436"/>
      <c r="J9" s="446" t="s">
        <v>11</v>
      </c>
      <c r="K9" s="436"/>
    </row>
    <row r="10" spans="2:11" s="189" customFormat="1" ht="7.5" customHeight="1">
      <c r="B10" s="179"/>
      <c r="C10" s="193"/>
      <c r="D10" s="179"/>
      <c r="E10" s="179"/>
      <c r="F10" s="179"/>
      <c r="G10" s="179"/>
      <c r="H10" s="179"/>
      <c r="I10" s="179"/>
      <c r="J10" s="179"/>
      <c r="K10" s="179"/>
    </row>
    <row r="11" spans="2:11" s="189" customFormat="1" ht="15" customHeight="1">
      <c r="B11" s="194">
        <v>5</v>
      </c>
      <c r="C11" s="67">
        <v>33946</v>
      </c>
      <c r="D11" s="67">
        <v>285</v>
      </c>
      <c r="E11" s="195">
        <f>D11/C11</f>
        <v>0.008395687268013905</v>
      </c>
      <c r="F11" s="67">
        <v>2039</v>
      </c>
      <c r="G11" s="195">
        <f>F11/C11</f>
        <v>0.06006598715607141</v>
      </c>
      <c r="H11" s="67">
        <v>96</v>
      </c>
      <c r="I11" s="195">
        <f>H11/C11</f>
        <v>0.002828020974488894</v>
      </c>
      <c r="J11" s="67">
        <v>228</v>
      </c>
      <c r="K11" s="195">
        <f>J11/C11</f>
        <v>0.006716549814411123</v>
      </c>
    </row>
    <row r="12" spans="2:11" s="189" customFormat="1" ht="15" customHeight="1">
      <c r="B12" s="194">
        <v>6</v>
      </c>
      <c r="C12" s="67">
        <v>33249</v>
      </c>
      <c r="D12" s="67">
        <v>251</v>
      </c>
      <c r="E12" s="195">
        <f>D12/C12</f>
        <v>0.007549099221029204</v>
      </c>
      <c r="F12" s="67">
        <v>390</v>
      </c>
      <c r="G12" s="195">
        <f>F12/C12</f>
        <v>0.011729676080483623</v>
      </c>
      <c r="H12" s="67">
        <v>1175</v>
      </c>
      <c r="I12" s="195">
        <f>H12/C12</f>
        <v>0.03533940870402117</v>
      </c>
      <c r="J12" s="67">
        <v>41</v>
      </c>
      <c r="K12" s="195">
        <f>J12/C12</f>
        <v>0.0012331197930764836</v>
      </c>
    </row>
    <row r="13" spans="2:11" s="189" customFormat="1" ht="15" customHeight="1">
      <c r="B13" s="194">
        <v>7</v>
      </c>
      <c r="C13" s="67">
        <v>35503</v>
      </c>
      <c r="D13" s="67">
        <v>229</v>
      </c>
      <c r="E13" s="195">
        <f>D13/C13</f>
        <v>0.006450159141481002</v>
      </c>
      <c r="F13" s="67">
        <v>244</v>
      </c>
      <c r="G13" s="195">
        <f>F13/C13</f>
        <v>0.00687265864856491</v>
      </c>
      <c r="H13" s="67">
        <v>557</v>
      </c>
      <c r="I13" s="195">
        <f>H13/C13</f>
        <v>0.015688815029715798</v>
      </c>
      <c r="J13" s="67">
        <v>35</v>
      </c>
      <c r="K13" s="195">
        <f>J13/C13</f>
        <v>0.0009858321831957863</v>
      </c>
    </row>
    <row r="14" spans="2:11" s="189" customFormat="1" ht="15" customHeight="1">
      <c r="B14" s="196">
        <v>8</v>
      </c>
      <c r="C14" s="197">
        <v>38149</v>
      </c>
      <c r="D14" s="197">
        <v>133</v>
      </c>
      <c r="E14" s="148">
        <f>D14/C14</f>
        <v>0.003486329916904768</v>
      </c>
      <c r="F14" s="197">
        <v>120</v>
      </c>
      <c r="G14" s="148">
        <f>F14/C14</f>
        <v>0.0031455608272824977</v>
      </c>
      <c r="H14" s="197">
        <v>130</v>
      </c>
      <c r="I14" s="148">
        <f>H14/C14</f>
        <v>0.0034076908962227055</v>
      </c>
      <c r="J14" s="197">
        <v>27</v>
      </c>
      <c r="K14" s="148">
        <f>J14/C14</f>
        <v>0.000707751186138562</v>
      </c>
    </row>
    <row r="15" spans="2:11" s="189" customFormat="1" ht="7.5" customHeight="1">
      <c r="B15" s="194"/>
      <c r="C15" s="67"/>
      <c r="D15" s="198"/>
      <c r="E15" s="195"/>
      <c r="F15" s="198"/>
      <c r="G15" s="195"/>
      <c r="H15" s="198"/>
      <c r="I15" s="195"/>
      <c r="J15" s="198"/>
      <c r="K15" s="195"/>
    </row>
    <row r="16" spans="1:11" s="189" customFormat="1" ht="15" customHeight="1">
      <c r="A16" s="183"/>
      <c r="B16" s="181" t="s">
        <v>179</v>
      </c>
      <c r="C16" s="87">
        <v>140847</v>
      </c>
      <c r="D16" s="87">
        <v>898</v>
      </c>
      <c r="E16" s="88">
        <f>D16/C16</f>
        <v>0.006375712652736658</v>
      </c>
      <c r="F16" s="87">
        <v>2793</v>
      </c>
      <c r="G16" s="88">
        <f>F16/C16</f>
        <v>0.019830028328611898</v>
      </c>
      <c r="H16" s="87">
        <v>1958</v>
      </c>
      <c r="I16" s="88">
        <f>H16/C16</f>
        <v>0.013901609547949193</v>
      </c>
      <c r="J16" s="87">
        <v>331</v>
      </c>
      <c r="K16" s="88">
        <f>J16/C16</f>
        <v>0.0023500678040710844</v>
      </c>
    </row>
    <row r="17" spans="2:11" s="189" customFormat="1" ht="7.5" customHeight="1">
      <c r="B17" s="46"/>
      <c r="C17" s="109"/>
      <c r="D17" s="46"/>
      <c r="E17" s="46"/>
      <c r="F17" s="46"/>
      <c r="G17" s="46"/>
      <c r="H17" s="46"/>
      <c r="I17" s="46"/>
      <c r="J17" s="46"/>
      <c r="K17" s="46"/>
    </row>
    <row r="18" spans="2:11" s="189" customFormat="1" ht="7.5" customHeight="1">
      <c r="B18" s="179"/>
      <c r="C18" s="193"/>
      <c r="D18" s="179"/>
      <c r="E18" s="179"/>
      <c r="F18" s="179"/>
      <c r="G18" s="179"/>
      <c r="H18" s="179"/>
      <c r="I18" s="179"/>
      <c r="J18" s="179"/>
      <c r="K18" s="179"/>
    </row>
    <row r="19" spans="1:11" s="189" customFormat="1" ht="15" customHeight="1">
      <c r="A19" s="183"/>
      <c r="B19" s="184" t="s">
        <v>180</v>
      </c>
      <c r="C19" s="185"/>
      <c r="D19" s="184"/>
      <c r="E19" s="184"/>
      <c r="F19" s="184"/>
      <c r="G19" s="184"/>
      <c r="H19" s="184"/>
      <c r="I19" s="184"/>
      <c r="J19" s="184"/>
      <c r="K19" s="184"/>
    </row>
    <row r="20" spans="2:11" s="189" customFormat="1" ht="7.5" customHeight="1">
      <c r="B20" s="191"/>
      <c r="C20" s="95"/>
      <c r="D20" s="191"/>
      <c r="E20" s="191"/>
      <c r="F20" s="191"/>
      <c r="G20" s="191"/>
      <c r="H20" s="191"/>
      <c r="I20" s="191"/>
      <c r="J20" s="191"/>
      <c r="K20" s="191"/>
    </row>
    <row r="21" spans="2:11" s="189" customFormat="1" ht="19.5" customHeight="1">
      <c r="B21" s="436" t="s">
        <v>184</v>
      </c>
      <c r="C21" s="451" t="s">
        <v>182</v>
      </c>
      <c r="D21" s="192" t="s">
        <v>183</v>
      </c>
      <c r="E21" s="167"/>
      <c r="F21" s="167"/>
      <c r="G21" s="167"/>
      <c r="H21" s="167"/>
      <c r="I21" s="167"/>
      <c r="J21" s="167"/>
      <c r="K21" s="167"/>
    </row>
    <row r="22" spans="2:11" s="189" customFormat="1" ht="19.5" customHeight="1">
      <c r="B22" s="438"/>
      <c r="C22" s="452"/>
      <c r="D22" s="397" t="s">
        <v>33</v>
      </c>
      <c r="E22" s="453"/>
      <c r="F22" s="397" t="s">
        <v>16</v>
      </c>
      <c r="G22" s="453"/>
      <c r="H22" s="397" t="s">
        <v>178</v>
      </c>
      <c r="I22" s="453"/>
      <c r="J22" s="397" t="s">
        <v>11</v>
      </c>
      <c r="K22" s="453"/>
    </row>
    <row r="23" spans="2:11" s="189" customFormat="1" ht="7.5" customHeight="1">
      <c r="B23" s="179"/>
      <c r="C23" s="193"/>
      <c r="D23" s="179"/>
      <c r="E23" s="179"/>
      <c r="F23" s="179"/>
      <c r="G23" s="179"/>
      <c r="H23" s="179"/>
      <c r="I23" s="179"/>
      <c r="J23" s="179"/>
      <c r="K23" s="179"/>
    </row>
    <row r="24" spans="2:11" s="189" customFormat="1" ht="15" customHeight="1">
      <c r="B24" s="194">
        <v>5</v>
      </c>
      <c r="C24" s="67">
        <v>4955</v>
      </c>
      <c r="D24" s="67">
        <v>181</v>
      </c>
      <c r="E24" s="195">
        <f aca="true" t="shared" si="0" ref="E24:E29">D24/C24</f>
        <v>0.036528758829465185</v>
      </c>
      <c r="F24" s="67">
        <v>7</v>
      </c>
      <c r="G24" s="195">
        <f aca="true" t="shared" si="1" ref="G24:G29">F24/C24</f>
        <v>0.0014127144298688194</v>
      </c>
      <c r="H24" s="67">
        <v>0</v>
      </c>
      <c r="I24" s="199">
        <f aca="true" t="shared" si="2" ref="I24:I29">H24/C24</f>
        <v>0</v>
      </c>
      <c r="J24" s="67">
        <v>3</v>
      </c>
      <c r="K24" s="195">
        <f>J24/C24</f>
        <v>0.0006054490413723512</v>
      </c>
    </row>
    <row r="25" spans="2:11" s="189" customFormat="1" ht="15" customHeight="1">
      <c r="B25" s="194">
        <v>6</v>
      </c>
      <c r="C25" s="67">
        <v>4862</v>
      </c>
      <c r="D25" s="67">
        <v>172</v>
      </c>
      <c r="E25" s="195">
        <f t="shared" si="0"/>
        <v>0.03537638831756479</v>
      </c>
      <c r="F25" s="67">
        <v>2</v>
      </c>
      <c r="G25" s="195">
        <f t="shared" si="1"/>
        <v>0.00041135335252982314</v>
      </c>
      <c r="H25" s="67">
        <v>0</v>
      </c>
      <c r="I25" s="199">
        <f t="shared" si="2"/>
        <v>0</v>
      </c>
      <c r="J25" s="67">
        <v>1</v>
      </c>
      <c r="K25" s="195">
        <f>J25/C25</f>
        <v>0.00020567667626491157</v>
      </c>
    </row>
    <row r="26" spans="2:11" s="189" customFormat="1" ht="15" customHeight="1">
      <c r="B26" s="194">
        <v>7</v>
      </c>
      <c r="C26" s="67">
        <v>4930</v>
      </c>
      <c r="D26" s="67">
        <v>86</v>
      </c>
      <c r="E26" s="195">
        <f t="shared" si="0"/>
        <v>0.01744421906693712</v>
      </c>
      <c r="F26" s="67">
        <v>2</v>
      </c>
      <c r="G26" s="195">
        <f t="shared" si="1"/>
        <v>0.00040567951318458417</v>
      </c>
      <c r="H26" s="67">
        <v>1</v>
      </c>
      <c r="I26" s="199">
        <f t="shared" si="2"/>
        <v>0.00020283975659229209</v>
      </c>
      <c r="J26" s="67">
        <v>0</v>
      </c>
      <c r="K26" s="195">
        <f>J26/C26</f>
        <v>0</v>
      </c>
    </row>
    <row r="27" spans="2:11" s="189" customFormat="1" ht="15" customHeight="1">
      <c r="B27" s="196">
        <v>8</v>
      </c>
      <c r="C27" s="197">
        <v>4944</v>
      </c>
      <c r="D27" s="197">
        <v>56</v>
      </c>
      <c r="E27" s="148">
        <f t="shared" si="0"/>
        <v>0.011326860841423949</v>
      </c>
      <c r="F27" s="197">
        <v>1</v>
      </c>
      <c r="G27" s="148">
        <f t="shared" si="1"/>
        <v>0.0002022653721682848</v>
      </c>
      <c r="H27" s="197">
        <v>3</v>
      </c>
      <c r="I27" s="200">
        <f t="shared" si="2"/>
        <v>0.0006067961165048543</v>
      </c>
      <c r="J27" s="197">
        <v>0</v>
      </c>
      <c r="K27" s="148">
        <f>J27/C27</f>
        <v>0</v>
      </c>
    </row>
    <row r="28" spans="2:11" s="189" customFormat="1" ht="7.5" customHeight="1">
      <c r="B28" s="194"/>
      <c r="C28" s="67"/>
      <c r="D28" s="198"/>
      <c r="E28" s="195"/>
      <c r="F28" s="198"/>
      <c r="G28" s="195"/>
      <c r="H28" s="198"/>
      <c r="I28" s="199"/>
      <c r="J28" s="198"/>
      <c r="K28" s="195"/>
    </row>
    <row r="29" spans="1:11" s="189" customFormat="1" ht="15" customHeight="1">
      <c r="A29" s="183"/>
      <c r="B29" s="181" t="s">
        <v>179</v>
      </c>
      <c r="C29" s="87">
        <v>19691</v>
      </c>
      <c r="D29" s="87">
        <v>495</v>
      </c>
      <c r="E29" s="88">
        <f t="shared" si="0"/>
        <v>0.025138388096084506</v>
      </c>
      <c r="F29" s="87">
        <v>12</v>
      </c>
      <c r="G29" s="88">
        <f t="shared" si="1"/>
        <v>0.000609415468995988</v>
      </c>
      <c r="H29" s="87">
        <v>4</v>
      </c>
      <c r="I29" s="187">
        <f t="shared" si="2"/>
        <v>0.00020313848966532934</v>
      </c>
      <c r="J29" s="87">
        <v>4</v>
      </c>
      <c r="K29" s="88">
        <f>J29/C29</f>
        <v>0.00020313848966532934</v>
      </c>
    </row>
    <row r="30" spans="2:13" s="189" customFormat="1" ht="7.5" customHeight="1">
      <c r="B30" s="201"/>
      <c r="C30" s="153"/>
      <c r="D30" s="201"/>
      <c r="E30" s="201"/>
      <c r="F30" s="201"/>
      <c r="G30" s="201"/>
      <c r="H30" s="201"/>
      <c r="I30" s="201"/>
      <c r="J30" s="201"/>
      <c r="K30" s="201"/>
      <c r="L30" s="190"/>
      <c r="M30" s="190"/>
    </row>
    <row r="31" spans="2:11" s="189" customFormat="1" ht="7.5" customHeight="1">
      <c r="B31" s="179"/>
      <c r="C31" s="193"/>
      <c r="D31" s="179"/>
      <c r="E31" s="179"/>
      <c r="F31" s="179"/>
      <c r="G31" s="179"/>
      <c r="H31" s="179"/>
      <c r="I31" s="179"/>
      <c r="J31" s="179"/>
      <c r="K31" s="179"/>
    </row>
    <row r="32" spans="1:11" s="189" customFormat="1" ht="19.5" customHeight="1">
      <c r="A32" s="183"/>
      <c r="B32" s="184" t="s">
        <v>16</v>
      </c>
      <c r="C32" s="185"/>
      <c r="D32" s="184"/>
      <c r="E32" s="184"/>
      <c r="F32" s="184"/>
      <c r="G32" s="184"/>
      <c r="H32" s="184"/>
      <c r="I32" s="184"/>
      <c r="J32" s="184"/>
      <c r="K32" s="184"/>
    </row>
    <row r="33" spans="2:11" s="189" customFormat="1" ht="7.5" customHeight="1">
      <c r="B33" s="191"/>
      <c r="C33" s="95"/>
      <c r="D33" s="191"/>
      <c r="E33" s="191"/>
      <c r="F33" s="191"/>
      <c r="G33" s="191"/>
      <c r="H33" s="191"/>
      <c r="I33" s="191"/>
      <c r="J33" s="191"/>
      <c r="K33" s="191"/>
    </row>
    <row r="34" spans="2:11" s="189" customFormat="1" ht="19.5" customHeight="1">
      <c r="B34" s="436" t="s">
        <v>184</v>
      </c>
      <c r="C34" s="451" t="s">
        <v>182</v>
      </c>
      <c r="D34" s="192" t="s">
        <v>183</v>
      </c>
      <c r="E34" s="167"/>
      <c r="F34" s="167"/>
      <c r="G34" s="167"/>
      <c r="H34" s="167"/>
      <c r="I34" s="167"/>
      <c r="J34" s="167"/>
      <c r="K34" s="167"/>
    </row>
    <row r="35" spans="2:11" s="189" customFormat="1" ht="19.5" customHeight="1">
      <c r="B35" s="438"/>
      <c r="C35" s="452"/>
      <c r="D35" s="446" t="s">
        <v>180</v>
      </c>
      <c r="E35" s="436"/>
      <c r="F35" s="446" t="s">
        <v>33</v>
      </c>
      <c r="G35" s="436"/>
      <c r="H35" s="446" t="s">
        <v>178</v>
      </c>
      <c r="I35" s="436"/>
      <c r="J35" s="446" t="s">
        <v>11</v>
      </c>
      <c r="K35" s="436"/>
    </row>
    <row r="36" spans="2:11" s="189" customFormat="1" ht="15" customHeight="1">
      <c r="B36" s="202"/>
      <c r="C36" s="85"/>
      <c r="D36" s="203"/>
      <c r="E36" s="203"/>
      <c r="F36" s="203"/>
      <c r="G36" s="179"/>
      <c r="H36" s="179"/>
      <c r="I36" s="179"/>
      <c r="J36" s="179"/>
      <c r="K36" s="179"/>
    </row>
    <row r="37" spans="2:11" s="189" customFormat="1" ht="15" customHeight="1">
      <c r="B37" s="194">
        <v>5</v>
      </c>
      <c r="C37" s="67">
        <v>33321</v>
      </c>
      <c r="D37" s="67">
        <v>16</v>
      </c>
      <c r="E37" s="195">
        <f aca="true" t="shared" si="3" ref="E37:E43">D37/C37</f>
        <v>0.00048017766573632244</v>
      </c>
      <c r="F37" s="67">
        <v>570</v>
      </c>
      <c r="G37" s="195">
        <f aca="true" t="shared" si="4" ref="G37:G43">F37/C37</f>
        <v>0.017106329341856488</v>
      </c>
      <c r="H37" s="67">
        <v>13</v>
      </c>
      <c r="I37" s="199">
        <f aca="true" t="shared" si="5" ref="I37:I43">H37/C37</f>
        <v>0.00039014435341076196</v>
      </c>
      <c r="J37" s="67">
        <v>163</v>
      </c>
      <c r="K37" s="199">
        <f>J37/C37</f>
        <v>0.0048918099696887846</v>
      </c>
    </row>
    <row r="38" spans="2:11" s="189" customFormat="1" ht="15" customHeight="1">
      <c r="B38" s="194">
        <v>6</v>
      </c>
      <c r="C38" s="67">
        <v>34444</v>
      </c>
      <c r="D38" s="67">
        <v>18</v>
      </c>
      <c r="E38" s="195">
        <f t="shared" si="3"/>
        <v>0.0005225873882243641</v>
      </c>
      <c r="F38" s="67">
        <v>809</v>
      </c>
      <c r="G38" s="195">
        <f t="shared" si="4"/>
        <v>0.023487399837417256</v>
      </c>
      <c r="H38" s="67">
        <v>239</v>
      </c>
      <c r="I38" s="199">
        <f t="shared" si="5"/>
        <v>0.0069387992103123915</v>
      </c>
      <c r="J38" s="67">
        <v>37</v>
      </c>
      <c r="K38" s="199">
        <f aca="true" t="shared" si="6" ref="K38:K43">J38/C38</f>
        <v>0.0010742074091278596</v>
      </c>
    </row>
    <row r="39" spans="2:11" s="189" customFormat="1" ht="15" customHeight="1">
      <c r="B39" s="194">
        <v>7</v>
      </c>
      <c r="C39" s="67">
        <v>39053</v>
      </c>
      <c r="D39" s="67">
        <v>31</v>
      </c>
      <c r="E39" s="195">
        <f t="shared" si="3"/>
        <v>0.0007937930504698743</v>
      </c>
      <c r="F39" s="67">
        <v>1046</v>
      </c>
      <c r="G39" s="195">
        <f t="shared" si="4"/>
        <v>0.02678411389649963</v>
      </c>
      <c r="H39" s="67">
        <v>261</v>
      </c>
      <c r="I39" s="199">
        <f t="shared" si="5"/>
        <v>0.006683225360407651</v>
      </c>
      <c r="J39" s="67">
        <v>21</v>
      </c>
      <c r="K39" s="199">
        <f t="shared" si="6"/>
        <v>0.0005377307761247536</v>
      </c>
    </row>
    <row r="40" spans="2:11" s="189" customFormat="1" ht="15" customHeight="1">
      <c r="B40" s="194">
        <v>8</v>
      </c>
      <c r="C40" s="67">
        <v>40841</v>
      </c>
      <c r="D40" s="67">
        <v>45</v>
      </c>
      <c r="E40" s="195">
        <f t="shared" si="3"/>
        <v>0.0011018339413824342</v>
      </c>
      <c r="F40" s="67">
        <v>1374</v>
      </c>
      <c r="G40" s="195">
        <f t="shared" si="4"/>
        <v>0.03364266301021033</v>
      </c>
      <c r="H40" s="67">
        <v>177</v>
      </c>
      <c r="I40" s="199">
        <f t="shared" si="5"/>
        <v>0.004333880169437575</v>
      </c>
      <c r="J40" s="67">
        <v>13</v>
      </c>
      <c r="K40" s="199">
        <f t="shared" si="6"/>
        <v>0.0003183075830660366</v>
      </c>
    </row>
    <row r="41" spans="2:11" s="189" customFormat="1" ht="15" customHeight="1">
      <c r="B41" s="194">
        <v>9</v>
      </c>
      <c r="C41" s="67">
        <v>42365</v>
      </c>
      <c r="D41" s="67">
        <v>34</v>
      </c>
      <c r="E41" s="195">
        <f t="shared" si="3"/>
        <v>0.0008025492741649947</v>
      </c>
      <c r="F41" s="67">
        <v>840</v>
      </c>
      <c r="G41" s="195">
        <f t="shared" si="4"/>
        <v>0.01982768794995869</v>
      </c>
      <c r="H41" s="67">
        <v>203</v>
      </c>
      <c r="I41" s="199">
        <f t="shared" si="5"/>
        <v>0.004791691254573351</v>
      </c>
      <c r="J41" s="67">
        <v>13</v>
      </c>
      <c r="K41" s="199">
        <f t="shared" si="6"/>
        <v>0.0003068570754160274</v>
      </c>
    </row>
    <row r="42" spans="2:11" s="189" customFormat="1" ht="7.5" customHeight="1">
      <c r="B42" s="204"/>
      <c r="C42" s="198"/>
      <c r="D42" s="198"/>
      <c r="E42" s="205"/>
      <c r="F42" s="198"/>
      <c r="G42" s="205"/>
      <c r="H42" s="198"/>
      <c r="I42" s="206"/>
      <c r="J42" s="198"/>
      <c r="K42" s="206"/>
    </row>
    <row r="43" spans="1:11" s="189" customFormat="1" ht="15" customHeight="1">
      <c r="A43" s="183"/>
      <c r="B43" s="181" t="s">
        <v>179</v>
      </c>
      <c r="C43" s="87">
        <v>190024</v>
      </c>
      <c r="D43" s="87">
        <v>144</v>
      </c>
      <c r="E43" s="88">
        <f t="shared" si="3"/>
        <v>0.0007577990148612807</v>
      </c>
      <c r="F43" s="87">
        <v>4639</v>
      </c>
      <c r="G43" s="88">
        <f t="shared" si="4"/>
        <v>0.024412705763482506</v>
      </c>
      <c r="H43" s="87">
        <v>893</v>
      </c>
      <c r="I43" s="187">
        <f t="shared" si="5"/>
        <v>0.004699406390771692</v>
      </c>
      <c r="J43" s="87">
        <v>247</v>
      </c>
      <c r="K43" s="187">
        <f t="shared" si="6"/>
        <v>0.0012998358102134467</v>
      </c>
    </row>
    <row r="44" spans="2:11" s="189" customFormat="1" ht="7.5" customHeight="1">
      <c r="B44" s="46"/>
      <c r="C44" s="109"/>
      <c r="D44" s="46"/>
      <c r="E44" s="46"/>
      <c r="F44" s="46"/>
      <c r="G44" s="46"/>
      <c r="H44" s="46"/>
      <c r="I44" s="46"/>
      <c r="J44" s="46"/>
      <c r="K44" s="46"/>
    </row>
    <row r="45" spans="2:11" s="189" customFormat="1" ht="7.5" customHeight="1">
      <c r="B45" s="179"/>
      <c r="C45" s="193"/>
      <c r="D45" s="179"/>
      <c r="E45" s="179"/>
      <c r="F45" s="179"/>
      <c r="G45" s="179"/>
      <c r="H45" s="179"/>
      <c r="I45" s="179"/>
      <c r="J45" s="179"/>
      <c r="K45" s="179"/>
    </row>
    <row r="46" spans="1:11" s="189" customFormat="1" ht="19.5" customHeight="1">
      <c r="A46" s="183"/>
      <c r="B46" s="184" t="s">
        <v>178</v>
      </c>
      <c r="C46" s="185"/>
      <c r="D46" s="184"/>
      <c r="E46" s="184"/>
      <c r="F46" s="184"/>
      <c r="G46" s="184"/>
      <c r="H46" s="184"/>
      <c r="I46" s="184"/>
      <c r="J46" s="184"/>
      <c r="K46" s="184"/>
    </row>
    <row r="47" spans="2:11" s="189" customFormat="1" ht="7.5" customHeight="1">
      <c r="B47" s="46"/>
      <c r="C47" s="109"/>
      <c r="D47" s="46"/>
      <c r="E47" s="46"/>
      <c r="F47" s="46"/>
      <c r="G47" s="46"/>
      <c r="H47" s="46"/>
      <c r="I47" s="46"/>
      <c r="J47" s="46"/>
      <c r="K47" s="46"/>
    </row>
    <row r="48" spans="2:11" s="189" customFormat="1" ht="19.5" customHeight="1">
      <c r="B48" s="436" t="s">
        <v>184</v>
      </c>
      <c r="C48" s="451" t="s">
        <v>182</v>
      </c>
      <c r="D48" s="192" t="s">
        <v>183</v>
      </c>
      <c r="E48" s="167"/>
      <c r="F48" s="167"/>
      <c r="G48" s="167"/>
      <c r="H48" s="167"/>
      <c r="I48" s="167"/>
      <c r="J48" s="167"/>
      <c r="K48" s="167"/>
    </row>
    <row r="49" spans="2:11" s="189" customFormat="1" ht="19.5" customHeight="1">
      <c r="B49" s="438"/>
      <c r="C49" s="452"/>
      <c r="D49" s="397" t="s">
        <v>180</v>
      </c>
      <c r="E49" s="453"/>
      <c r="F49" s="397" t="s">
        <v>33</v>
      </c>
      <c r="G49" s="453"/>
      <c r="H49" s="397" t="s">
        <v>16</v>
      </c>
      <c r="I49" s="453"/>
      <c r="J49" s="397" t="s">
        <v>11</v>
      </c>
      <c r="K49" s="453"/>
    </row>
    <row r="50" spans="2:11" s="189" customFormat="1" ht="7.5" customHeight="1">
      <c r="B50" s="179"/>
      <c r="C50" s="193"/>
      <c r="D50" s="179"/>
      <c r="E50" s="179"/>
      <c r="F50" s="179"/>
      <c r="G50" s="179"/>
      <c r="H50" s="179"/>
      <c r="I50" s="179"/>
      <c r="J50" s="179"/>
      <c r="K50" s="179"/>
    </row>
    <row r="51" spans="2:11" s="189" customFormat="1" ht="15" customHeight="1">
      <c r="B51" s="194">
        <v>6</v>
      </c>
      <c r="C51" s="67">
        <v>136</v>
      </c>
      <c r="D51" s="67">
        <v>0</v>
      </c>
      <c r="E51" s="195">
        <f aca="true" t="shared" si="7" ref="E51:E56">D51/C51</f>
        <v>0</v>
      </c>
      <c r="F51" s="67">
        <v>0</v>
      </c>
      <c r="G51" s="195">
        <f aca="true" t="shared" si="8" ref="G51:G56">F51/C51</f>
        <v>0</v>
      </c>
      <c r="H51" s="67">
        <v>8</v>
      </c>
      <c r="I51" s="199">
        <f aca="true" t="shared" si="9" ref="I51:I56">H51/C51</f>
        <v>0.058823529411764705</v>
      </c>
      <c r="J51" s="67">
        <v>0</v>
      </c>
      <c r="K51" s="199">
        <f>J51/C51</f>
        <v>0</v>
      </c>
    </row>
    <row r="52" spans="2:11" s="189" customFormat="1" ht="15" customHeight="1">
      <c r="B52" s="194">
        <v>7</v>
      </c>
      <c r="C52" s="67">
        <v>2189</v>
      </c>
      <c r="D52" s="67">
        <v>0</v>
      </c>
      <c r="E52" s="195">
        <f t="shared" si="7"/>
        <v>0</v>
      </c>
      <c r="F52" s="67">
        <v>63</v>
      </c>
      <c r="G52" s="195">
        <f t="shared" si="8"/>
        <v>0.028780264961169484</v>
      </c>
      <c r="H52" s="67">
        <v>24</v>
      </c>
      <c r="I52" s="199">
        <f t="shared" si="9"/>
        <v>0.0109639104613979</v>
      </c>
      <c r="J52" s="67">
        <v>2</v>
      </c>
      <c r="K52" s="199">
        <f>J52/C52</f>
        <v>0.0009136592051164915</v>
      </c>
    </row>
    <row r="53" spans="2:11" s="189" customFormat="1" ht="15" customHeight="1">
      <c r="B53" s="194">
        <v>8</v>
      </c>
      <c r="C53" s="67">
        <v>3381</v>
      </c>
      <c r="D53" s="67">
        <v>2</v>
      </c>
      <c r="E53" s="195">
        <f t="shared" si="7"/>
        <v>0.0005915409642117716</v>
      </c>
      <c r="F53" s="67">
        <v>142</v>
      </c>
      <c r="G53" s="195">
        <f t="shared" si="8"/>
        <v>0.04199940845903579</v>
      </c>
      <c r="H53" s="67">
        <v>21</v>
      </c>
      <c r="I53" s="199">
        <f t="shared" si="9"/>
        <v>0.006211180124223602</v>
      </c>
      <c r="J53" s="67">
        <v>1</v>
      </c>
      <c r="K53" s="199">
        <f>J53/C53</f>
        <v>0.0002957704821058858</v>
      </c>
    </row>
    <row r="54" spans="2:11" s="189" customFormat="1" ht="15" customHeight="1">
      <c r="B54" s="194">
        <v>9</v>
      </c>
      <c r="C54" s="67">
        <v>3802</v>
      </c>
      <c r="D54" s="67">
        <v>2</v>
      </c>
      <c r="E54" s="195">
        <f t="shared" si="7"/>
        <v>0.0005260389268805891</v>
      </c>
      <c r="F54" s="67">
        <v>87</v>
      </c>
      <c r="G54" s="195">
        <f t="shared" si="8"/>
        <v>0.02288269331930563</v>
      </c>
      <c r="H54" s="67">
        <v>5</v>
      </c>
      <c r="I54" s="199">
        <f t="shared" si="9"/>
        <v>0.0013150973172014729</v>
      </c>
      <c r="J54" s="67">
        <v>0</v>
      </c>
      <c r="K54" s="199">
        <f>J54/C54</f>
        <v>0</v>
      </c>
    </row>
    <row r="55" spans="2:11" s="189" customFormat="1" ht="7.5" customHeight="1">
      <c r="B55" s="204"/>
      <c r="C55" s="198"/>
      <c r="D55" s="198"/>
      <c r="E55" s="205"/>
      <c r="F55" s="198"/>
      <c r="G55" s="205"/>
      <c r="H55" s="198"/>
      <c r="I55" s="206"/>
      <c r="J55" s="198"/>
      <c r="K55" s="206"/>
    </row>
    <row r="56" spans="1:11" s="189" customFormat="1" ht="15" customHeight="1">
      <c r="A56" s="183"/>
      <c r="B56" s="181" t="s">
        <v>179</v>
      </c>
      <c r="C56" s="87">
        <v>9508</v>
      </c>
      <c r="D56" s="87">
        <v>4</v>
      </c>
      <c r="E56" s="88">
        <f t="shared" si="7"/>
        <v>0.00042069835927639884</v>
      </c>
      <c r="F56" s="87">
        <v>292</v>
      </c>
      <c r="G56" s="88">
        <f t="shared" si="8"/>
        <v>0.030710980227177113</v>
      </c>
      <c r="H56" s="87">
        <v>58</v>
      </c>
      <c r="I56" s="187">
        <f t="shared" si="9"/>
        <v>0.006100126209507783</v>
      </c>
      <c r="J56" s="87">
        <v>3</v>
      </c>
      <c r="K56" s="187">
        <f>J56/C56</f>
        <v>0.0003155237694572991</v>
      </c>
    </row>
    <row r="57" spans="2:11" s="189" customFormat="1" ht="7.5" customHeight="1">
      <c r="B57" s="46"/>
      <c r="C57" s="109"/>
      <c r="D57" s="46"/>
      <c r="E57" s="46"/>
      <c r="F57" s="46"/>
      <c r="G57" s="46"/>
      <c r="H57" s="46"/>
      <c r="I57" s="46"/>
      <c r="J57" s="46"/>
      <c r="K57" s="46"/>
    </row>
    <row r="58" spans="2:11" s="189" customFormat="1" ht="7.5" customHeight="1">
      <c r="B58" s="179"/>
      <c r="C58" s="193"/>
      <c r="D58" s="179"/>
      <c r="E58" s="179"/>
      <c r="F58" s="179"/>
      <c r="G58" s="179"/>
      <c r="H58" s="179"/>
      <c r="I58" s="179"/>
      <c r="J58" s="179"/>
      <c r="K58" s="179"/>
    </row>
    <row r="59" spans="1:11" s="189" customFormat="1" ht="19.5" customHeight="1">
      <c r="A59" s="183"/>
      <c r="B59" s="184" t="s">
        <v>11</v>
      </c>
      <c r="C59" s="185"/>
      <c r="D59" s="184"/>
      <c r="E59" s="184"/>
      <c r="F59" s="184"/>
      <c r="G59" s="184"/>
      <c r="H59" s="184"/>
      <c r="I59" s="184"/>
      <c r="J59" s="184"/>
      <c r="K59" s="184"/>
    </row>
    <row r="60" spans="2:11" s="189" customFormat="1" ht="7.5" customHeight="1">
      <c r="B60" s="191"/>
      <c r="C60" s="95"/>
      <c r="D60" s="191"/>
      <c r="E60" s="191"/>
      <c r="F60" s="191"/>
      <c r="G60" s="191"/>
      <c r="H60" s="191"/>
      <c r="I60" s="191"/>
      <c r="J60" s="191"/>
      <c r="K60" s="191"/>
    </row>
    <row r="61" spans="2:11" s="189" customFormat="1" ht="19.5" customHeight="1">
      <c r="B61" s="436" t="s">
        <v>184</v>
      </c>
      <c r="C61" s="451" t="s">
        <v>182</v>
      </c>
      <c r="D61" s="192" t="s">
        <v>183</v>
      </c>
      <c r="E61" s="167"/>
      <c r="F61" s="167"/>
      <c r="G61" s="167"/>
      <c r="H61" s="167"/>
      <c r="I61" s="167"/>
      <c r="J61" s="167"/>
      <c r="K61" s="167"/>
    </row>
    <row r="62" spans="2:11" s="189" customFormat="1" ht="19.5" customHeight="1">
      <c r="B62" s="438"/>
      <c r="C62" s="452"/>
      <c r="D62" s="397" t="s">
        <v>33</v>
      </c>
      <c r="E62" s="414"/>
      <c r="F62" s="397" t="s">
        <v>16</v>
      </c>
      <c r="G62" s="414"/>
      <c r="H62" s="397" t="s">
        <v>178</v>
      </c>
      <c r="I62" s="414"/>
      <c r="J62" s="397" t="s">
        <v>181</v>
      </c>
      <c r="K62" s="453"/>
    </row>
    <row r="63" spans="2:11" s="189" customFormat="1" ht="7.5" customHeight="1">
      <c r="B63" s="202"/>
      <c r="C63" s="85"/>
      <c r="D63" s="203"/>
      <c r="E63" s="203"/>
      <c r="F63" s="179"/>
      <c r="G63" s="179"/>
      <c r="H63" s="179"/>
      <c r="I63" s="179"/>
      <c r="J63" s="179"/>
      <c r="K63" s="179"/>
    </row>
    <row r="64" spans="2:11" s="189" customFormat="1" ht="15" customHeight="1">
      <c r="B64" s="194">
        <v>5</v>
      </c>
      <c r="C64" s="67">
        <v>41778</v>
      </c>
      <c r="D64" s="67">
        <v>89</v>
      </c>
      <c r="E64" s="195">
        <f aca="true" t="shared" si="10" ref="E64:E72">D64/C64</f>
        <v>0.002130307817511609</v>
      </c>
      <c r="F64" s="67">
        <v>1130</v>
      </c>
      <c r="G64" s="195">
        <f aca="true" t="shared" si="11" ref="G64:G72">F64/C64</f>
        <v>0.02704772846952942</v>
      </c>
      <c r="H64" s="67">
        <v>6</v>
      </c>
      <c r="I64" s="199">
        <f aca="true" t="shared" si="12" ref="I64:I72">H64/C64</f>
        <v>0.0001436162573603332</v>
      </c>
      <c r="J64" s="85" t="s">
        <v>146</v>
      </c>
      <c r="K64" s="85" t="s">
        <v>146</v>
      </c>
    </row>
    <row r="65" spans="2:11" s="189" customFormat="1" ht="15" customHeight="1">
      <c r="B65" s="194">
        <v>6</v>
      </c>
      <c r="C65" s="67">
        <v>41767</v>
      </c>
      <c r="D65" s="67">
        <v>118</v>
      </c>
      <c r="E65" s="195">
        <f t="shared" si="10"/>
        <v>0.002825196925802667</v>
      </c>
      <c r="F65" s="67">
        <v>2490</v>
      </c>
      <c r="G65" s="195">
        <f t="shared" si="11"/>
        <v>0.05961644360380204</v>
      </c>
      <c r="H65" s="67">
        <v>150</v>
      </c>
      <c r="I65" s="199">
        <f t="shared" si="12"/>
        <v>0.0035913520243254244</v>
      </c>
      <c r="J65" s="85" t="s">
        <v>146</v>
      </c>
      <c r="K65" s="85" t="s">
        <v>146</v>
      </c>
    </row>
    <row r="66" spans="2:11" s="189" customFormat="1" ht="15" customHeight="1">
      <c r="B66" s="194">
        <v>7</v>
      </c>
      <c r="C66" s="67">
        <v>41093</v>
      </c>
      <c r="D66" s="67">
        <v>131</v>
      </c>
      <c r="E66" s="195">
        <f t="shared" si="10"/>
        <v>0.0031878908816586767</v>
      </c>
      <c r="F66" s="67">
        <v>1849</v>
      </c>
      <c r="G66" s="195">
        <f t="shared" si="11"/>
        <v>0.04499549801669384</v>
      </c>
      <c r="H66" s="67">
        <v>179</v>
      </c>
      <c r="I66" s="199">
        <f t="shared" si="12"/>
        <v>0.004355973036770253</v>
      </c>
      <c r="J66" s="85" t="s">
        <v>146</v>
      </c>
      <c r="K66" s="85" t="s">
        <v>146</v>
      </c>
    </row>
    <row r="67" spans="2:11" s="189" customFormat="1" ht="15" customHeight="1">
      <c r="B67" s="194">
        <v>8</v>
      </c>
      <c r="C67" s="67">
        <v>40484</v>
      </c>
      <c r="D67" s="67">
        <v>141</v>
      </c>
      <c r="E67" s="195">
        <f t="shared" si="10"/>
        <v>0.003482857425155617</v>
      </c>
      <c r="F67" s="67">
        <v>1523</v>
      </c>
      <c r="G67" s="195">
        <f t="shared" si="11"/>
        <v>0.037619800414978755</v>
      </c>
      <c r="H67" s="67">
        <v>129</v>
      </c>
      <c r="I67" s="199">
        <f t="shared" si="12"/>
        <v>0.0031864440272700327</v>
      </c>
      <c r="J67" s="85" t="s">
        <v>146</v>
      </c>
      <c r="K67" s="85" t="s">
        <v>146</v>
      </c>
    </row>
    <row r="68" spans="2:11" s="189" customFormat="1" ht="15" customHeight="1">
      <c r="B68" s="194">
        <v>9</v>
      </c>
      <c r="C68" s="67">
        <v>40335</v>
      </c>
      <c r="D68" s="67">
        <v>260</v>
      </c>
      <c r="E68" s="195">
        <f t="shared" si="10"/>
        <v>0.006446014627494731</v>
      </c>
      <c r="F68" s="67">
        <v>606</v>
      </c>
      <c r="G68" s="195">
        <f t="shared" si="11"/>
        <v>0.015024172554853105</v>
      </c>
      <c r="H68" s="67">
        <v>201</v>
      </c>
      <c r="I68" s="199">
        <f t="shared" si="12"/>
        <v>0.004983265154332466</v>
      </c>
      <c r="J68" s="85" t="s">
        <v>146</v>
      </c>
      <c r="K68" s="85" t="s">
        <v>146</v>
      </c>
    </row>
    <row r="69" spans="2:11" s="189" customFormat="1" ht="15" customHeight="1">
      <c r="B69" s="194">
        <v>10</v>
      </c>
      <c r="C69" s="67">
        <v>43581</v>
      </c>
      <c r="D69" s="67">
        <v>77</v>
      </c>
      <c r="E69" s="195">
        <f t="shared" si="10"/>
        <v>0.0017668249925426218</v>
      </c>
      <c r="F69" s="67">
        <v>84</v>
      </c>
      <c r="G69" s="195">
        <f t="shared" si="11"/>
        <v>0.0019274454464101329</v>
      </c>
      <c r="H69" s="67">
        <v>52</v>
      </c>
      <c r="I69" s="199">
        <f t="shared" si="12"/>
        <v>0.001193180514444368</v>
      </c>
      <c r="J69" s="447">
        <v>1750</v>
      </c>
      <c r="K69" s="449">
        <f>J69/(C69+C70)</f>
        <v>0.02048292894179337</v>
      </c>
    </row>
    <row r="70" spans="2:11" s="189" customFormat="1" ht="15" customHeight="1">
      <c r="B70" s="194">
        <v>11</v>
      </c>
      <c r="C70" s="67">
        <v>41856</v>
      </c>
      <c r="D70" s="67">
        <v>14</v>
      </c>
      <c r="E70" s="195">
        <f t="shared" si="10"/>
        <v>0.000334480122324159</v>
      </c>
      <c r="F70" s="67" t="s">
        <v>146</v>
      </c>
      <c r="G70" s="67" t="s">
        <v>146</v>
      </c>
      <c r="H70" s="67" t="s">
        <v>146</v>
      </c>
      <c r="I70" s="67" t="s">
        <v>146</v>
      </c>
      <c r="J70" s="448"/>
      <c r="K70" s="450"/>
    </row>
    <row r="71" spans="2:11" s="189" customFormat="1" ht="7.5" customHeight="1">
      <c r="B71" s="204"/>
      <c r="C71" s="198"/>
      <c r="D71" s="198"/>
      <c r="E71" s="205"/>
      <c r="F71" s="198"/>
      <c r="G71" s="205"/>
      <c r="H71" s="198"/>
      <c r="I71" s="86"/>
      <c r="J71" s="86"/>
      <c r="K71" s="86"/>
    </row>
    <row r="72" spans="1:11" ht="15" customHeight="1">
      <c r="A72" s="180"/>
      <c r="B72" s="181" t="s">
        <v>179</v>
      </c>
      <c r="C72" s="87">
        <v>290894</v>
      </c>
      <c r="D72" s="87">
        <v>830</v>
      </c>
      <c r="E72" s="88">
        <f t="shared" si="10"/>
        <v>0.0028532730135375772</v>
      </c>
      <c r="F72" s="87">
        <v>7682</v>
      </c>
      <c r="G72" s="88">
        <f t="shared" si="11"/>
        <v>0.026408244927705625</v>
      </c>
      <c r="H72" s="87">
        <v>717</v>
      </c>
      <c r="I72" s="187">
        <f t="shared" si="12"/>
        <v>0.002464815362296919</v>
      </c>
      <c r="J72" s="158">
        <v>1750</v>
      </c>
      <c r="K72" s="187">
        <f>J72/C72</f>
        <v>0.006015937076735855</v>
      </c>
    </row>
    <row r="73" spans="2:11" ht="7.5" customHeight="1">
      <c r="B73" s="46"/>
      <c r="C73" s="109"/>
      <c r="D73" s="109"/>
      <c r="E73" s="109"/>
      <c r="F73" s="109"/>
      <c r="G73" s="109"/>
      <c r="H73" s="109"/>
      <c r="I73" s="109"/>
      <c r="J73" s="109"/>
      <c r="K73" s="109"/>
    </row>
    <row r="74" ht="7.5" customHeight="1"/>
    <row r="75" spans="2:11" ht="12.75" customHeight="1">
      <c r="B75" s="439" t="s">
        <v>153</v>
      </c>
      <c r="C75" s="439"/>
      <c r="D75" s="439"/>
      <c r="E75" s="439"/>
      <c r="F75" s="439"/>
      <c r="G75" s="439"/>
      <c r="H75" s="439"/>
      <c r="I75" s="439"/>
      <c r="J75" s="439"/>
      <c r="K75" s="439"/>
    </row>
    <row r="76" s="61" customFormat="1" ht="7.5" customHeight="1"/>
    <row r="77" spans="2:6" s="61" customFormat="1" ht="15" customHeight="1">
      <c r="B77" s="411" t="s">
        <v>252</v>
      </c>
      <c r="C77" s="411"/>
      <c r="D77" s="411"/>
      <c r="E77" s="411"/>
      <c r="F77" s="411"/>
    </row>
  </sheetData>
  <sheetProtection/>
  <mergeCells count="36">
    <mergeCell ref="B77:F77"/>
    <mergeCell ref="B2:D2"/>
    <mergeCell ref="J49:K49"/>
    <mergeCell ref="D9:E9"/>
    <mergeCell ref="F9:G9"/>
    <mergeCell ref="H9:I9"/>
    <mergeCell ref="J22:K22"/>
    <mergeCell ref="H35:I35"/>
    <mergeCell ref="B4:K4"/>
    <mergeCell ref="C8:C9"/>
    <mergeCell ref="B8:B9"/>
    <mergeCell ref="D62:E62"/>
    <mergeCell ref="F62:G62"/>
    <mergeCell ref="H62:I62"/>
    <mergeCell ref="J62:K62"/>
    <mergeCell ref="D35:E35"/>
    <mergeCell ref="D49:E49"/>
    <mergeCell ref="F49:G49"/>
    <mergeCell ref="H49:I49"/>
    <mergeCell ref="J35:K35"/>
    <mergeCell ref="B21:B22"/>
    <mergeCell ref="C21:C22"/>
    <mergeCell ref="F35:G35"/>
    <mergeCell ref="H22:I22"/>
    <mergeCell ref="D22:E22"/>
    <mergeCell ref="F22:G22"/>
    <mergeCell ref="J9:K9"/>
    <mergeCell ref="J69:J70"/>
    <mergeCell ref="K69:K70"/>
    <mergeCell ref="B75:K75"/>
    <mergeCell ref="C34:C35"/>
    <mergeCell ref="B48:B49"/>
    <mergeCell ref="C48:C49"/>
    <mergeCell ref="B61:B62"/>
    <mergeCell ref="C61:C62"/>
    <mergeCell ref="B34:B35"/>
  </mergeCells>
  <hyperlinks>
    <hyperlink ref="B2" location="Inhalt!A1" display="zurück zur Eingangsseite"/>
  </hyperlink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Header>&amp;L&amp;8Qualitätsagentur&amp;R&amp;8Bildungsbericht Bayern 2018
Internettabellen</oddHead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2018-10-02T10:23:07Z</cp:lastPrinted>
  <dcterms:created xsi:type="dcterms:W3CDTF">2009-11-06T08:32:56Z</dcterms:created>
  <dcterms:modified xsi:type="dcterms:W3CDTF">2020-04-15T10:09:52Z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